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pro\Downloads\"/>
    </mc:Choice>
  </mc:AlternateContent>
  <xr:revisionPtr revIDLastSave="0" documentId="13_ncr:1_{3E03C3AA-F235-4635-AAF1-61F90A7E5E73}" xr6:coauthVersionLast="47" xr6:coauthVersionMax="47" xr10:uidLastSave="{00000000-0000-0000-0000-000000000000}"/>
  <bookViews>
    <workbookView xWindow="-120" yWindow="-120" windowWidth="29040" windowHeight="15720" xr2:uid="{00000000-000D-0000-FFFF-FFFF00000000}"/>
  </bookViews>
  <sheets>
    <sheet name="СБКС" sheetId="1" r:id="rId1"/>
  </sheets>
  <definedNames>
    <definedName name="_xlnm._FilterDatabase" localSheetId="0" hidden="1">СБКС!$A$1:$AA$1</definedName>
    <definedName name="Z_17EA89E5_EA76_47A0_AA8A_169550516277_.wvu.FilterData" localSheetId="0" hidden="1">СБКС!$A$1:$AA$1</definedName>
    <definedName name="Z_70934999_9459_46FE_8EA2_9C9E9625868F_.wvu.FilterData" localSheetId="0" hidden="1">СБКС!$A$1:$AA$1</definedName>
  </definedNames>
  <calcPr calcId="181029"/>
  <customWorkbookViews>
    <customWorkbookView name="Сибирь1 - Личное представление" guid="{17EA89E5-EA76-47A0-AA8A-169550516277}" maximized="1" windowWidth="0" windowHeight="0" activeSheetId="0"/>
    <customWorkbookView name="admin - Личное представление" guid="{70934999-9459-46FE-8EA2-9C9E9625868F}" maximized="1" windowWidth="0" windowHeight="0" activeSheetId="0"/>
  </customWorkbookViews>
  <extLst>
    <ext uri="GoogleSheetsCustomDataVersion1">
      <go:sheetsCustomData xmlns:go="http://customooxmlschemas.google.com/" r:id="rId6" roundtripDataSignature="AMtx7mjS3i5D9EN1OEiPKxUXBVEc4vE99A=="/>
    </ext>
  </extLst>
</workbook>
</file>

<file path=xl/calcChain.xml><?xml version="1.0" encoding="utf-8"?>
<calcChain xmlns="http://schemas.openxmlformats.org/spreadsheetml/2006/main">
  <c r="R8" i="1" l="1"/>
  <c r="Q8" i="1"/>
  <c r="M8" i="1"/>
  <c r="L8" i="1"/>
  <c r="R7" i="1" l="1"/>
  <c r="Q7" i="1"/>
  <c r="M7" i="1"/>
  <c r="L7" i="1"/>
</calcChain>
</file>

<file path=xl/sharedStrings.xml><?xml version="1.0" encoding="utf-8"?>
<sst xmlns="http://schemas.openxmlformats.org/spreadsheetml/2006/main" count="208" uniqueCount="162">
  <si>
    <t>№ аукциона</t>
  </si>
  <si>
    <t>Дата окончания подачи заявки</t>
  </si>
  <si>
    <t>Дата проведения аукциона</t>
  </si>
  <si>
    <t>Результаты аукциона</t>
  </si>
  <si>
    <t>Название больницы</t>
  </si>
  <si>
    <t>регион Заказчика</t>
  </si>
  <si>
    <t>ссылка</t>
  </si>
  <si>
    <t>площадка</t>
  </si>
  <si>
    <t>Комментарии по контракту</t>
  </si>
  <si>
    <t>АО «ЕЭТП»</t>
  </si>
  <si>
    <t>Реквизиты контракта</t>
  </si>
  <si>
    <t>Статус контракта</t>
  </si>
  <si>
    <t>НМЦК СБКС</t>
  </si>
  <si>
    <t>НМЦК ВМК</t>
  </si>
  <si>
    <t xml:space="preserve">Количество СБКС </t>
  </si>
  <si>
    <t>Количество ВМК</t>
  </si>
  <si>
    <t>стоимость за кг СБКС НМЦК</t>
  </si>
  <si>
    <t>стоимость за кг ВМК НМЦК</t>
  </si>
  <si>
    <t>Цена контракта (СБКС)</t>
  </si>
  <si>
    <t>Цена контракта (ВМК)</t>
  </si>
  <si>
    <t>НМЦК</t>
  </si>
  <si>
    <t>комментарии по ТЗ</t>
  </si>
  <si>
    <t>Итоговая цена контракта</t>
  </si>
  <si>
    <t>стоимость за кг СБКС по контракту</t>
  </si>
  <si>
    <t>стоимость за кг ВМК по контракту</t>
  </si>
  <si>
    <t xml:space="preserve">Афанасьев Д.В. ИП </t>
  </si>
  <si>
    <t>РТС-тендер</t>
  </si>
  <si>
    <t>Нутрифуд Бонд</t>
  </si>
  <si>
    <t>Чувашская Республика - Чувашия</t>
  </si>
  <si>
    <t>0815500000522003438</t>
  </si>
  <si>
    <t>22.04.2022 08:00</t>
  </si>
  <si>
    <t/>
  </si>
  <si>
    <t>https://zakupki.gov.ru/epz/order/notice/zk20/view/common-info.html?regNumber=0815500000522003438</t>
  </si>
  <si>
    <t>нет информации</t>
  </si>
  <si>
    <t>0855200000522002159</t>
  </si>
  <si>
    <t>05.09.2022 08:00</t>
  </si>
  <si>
    <t>05.09.2022 00:00</t>
  </si>
  <si>
    <t>ГБУЗ "ОБЛАСТНАЯ НАРКОЛОГИЧЕСКАЯ БОЛЬНИЦА"</t>
  </si>
  <si>
    <t>Пензенская область</t>
  </si>
  <si>
    <t>https://zakupki.gov.ru/epz/order/notice/ea20/view/common-info.html?regNumber=0855200000522002159</t>
  </si>
  <si>
    <t>Ханты-Мансийский Автономный округ - Югра АО</t>
  </si>
  <si>
    <t>https://zakupki.gov.ru/epz/contract/contractCard/document-info.html?reestrNumber=2211643010122000081&amp;contractInfoId=73100381</t>
  </si>
  <si>
    <t>В контракте</t>
  </si>
  <si>
    <t>В ЕИС по исполнению</t>
  </si>
  <si>
    <t>Ссылка</t>
  </si>
  <si>
    <t>0373200064721000230</t>
  </si>
  <si>
    <t xml:space="preserve">ГБУЗ ГОРОДА МОСКВЫ "НАУЧНО-ПРАКТИЧЕСКИЙ ЦЕНТР ДЕТСКОЙ ПСИХОНЕВРОЛОГИИ ДЕПАРТАМЕНТА ЗДРАВООХРАНЕНИЯ ГОРОДА МОСКВЫ" </t>
  </si>
  <si>
    <t>Москва</t>
  </si>
  <si>
    <t>https://zakupki.gov.ru/epz/order/notice/ea44/view/common-info.html?regNumber=0373200064721000230</t>
  </si>
  <si>
    <t>«Нутрифуд Бонд»</t>
  </si>
  <si>
    <t>0815500000521000541</t>
  </si>
  <si>
    <t>БУ ЧР "ШУМЕРЛИНСКИЙ МЕЖТЕРРИТОРИАЛЬНЫЙ МЕДИЦИНСКИЙ ЦЕНТР" МЗ ЧР</t>
  </si>
  <si>
    <t xml:space="preserve">Чувашская Республика </t>
  </si>
  <si>
    <t>https://zakupki.gov.ru/epz/order/notice/ea44/view/common-info.html?regNumber=0815500000521000541</t>
  </si>
  <si>
    <t>АО «Сбербанк-АСТ»</t>
  </si>
  <si>
    <t>В Спецификации: Содержание кальция на 100г смеси — 2,4 г.</t>
  </si>
  <si>
    <t>В Спецификации: Смесь белковая композитная сухая содержит кальций в количестве 2,2 г. на 100 г.</t>
  </si>
  <si>
    <t>Статус: Исполнение. В ЕИС информация по поставкам отражена.</t>
  </si>
  <si>
    <t>https://zakupki.gov.ru/epz/contract/contractCard/document-info.html?reestrNumber=2212500844021000093&amp;contractInfoId=69663358</t>
  </si>
  <si>
    <t>https://zakupki.gov.ru/epz/contract/contractCard/document-info.html?reestrNumber=2772915296721000225&amp;contractInfoId=69925787</t>
  </si>
  <si>
    <t xml:space="preserve">В Спецификации: Смесь белковая композитная сухая содержит кальций мг 2400 мг на 100 г. </t>
  </si>
  <si>
    <t>Исполнение прекращено. Качество( меняется органолептика блюд, комочки при варке)</t>
  </si>
  <si>
    <t>СГР в ЕИС</t>
  </si>
  <si>
    <t>нет</t>
  </si>
  <si>
    <t>Статус: Исполнение. Информации по поставкам нет.</t>
  </si>
  <si>
    <t>https://zakupki.gov.ru/epz/contract/contractCard/document-info.html?reestrNumber=2583504086022000104&amp;contractInfoId=75658805</t>
  </si>
  <si>
    <t>Ставропольский край</t>
  </si>
  <si>
    <t>Ленинградская область</t>
  </si>
  <si>
    <t>0346300089422000150</t>
  </si>
  <si>
    <t>27.09.2022 09:00</t>
  </si>
  <si>
    <t>27.09.2022 00:00</t>
  </si>
  <si>
    <t xml:space="preserve">в ТЗ указан "и детей старше трех лет ", Товар должен производиться согласно ГОСТа 33933-2016.
Смесь белковая композитная сухая должна содержать минералов не менее 2-х, и не более 4-х в т.ч. калий в количестве от 1,88 до 6,25 г на 100 г, и магний в количестве от 0,3 до 1 г на 100г
Вид применяемого сырья: Белок молока
Агломерированная форма: Да
Наличие обогащающих компонентов: Да  
Поставка Товара по Заявкам осуществляется в течение 5 (пяти) рабочих дней со дня отправки Заявки Заказчиком, с 8:00 до 15:00.
3.2. Поставка Товара по Заявке осуществляется Поставщиком по адресу: 398035 г. Липецк ул.Космонавтов, 39.
Замена Товара производится в течение 4 (четырех) календарных дней с момента уведомления Заказчиком Поставщика.
Контракт по 15.02.2023
</t>
  </si>
  <si>
    <t>ГУЗ "ЛИПЕЦКАЯ ГБ СМП № 1"</t>
  </si>
  <si>
    <t>Липецкая область</t>
  </si>
  <si>
    <t>https://zakupki.gov.ru/epz/order/notice/ea20/view/common-info.html?regNumber=0346300089422000150</t>
  </si>
  <si>
    <t>БУ ЧР "ЧЕБОКСАРСКАЯ РАЙОННАЯ БОЛЬНИЦА" МЗ ЧУВАШСКОЙ РЕСПУБЛИКИ</t>
  </si>
  <si>
    <t>0321300054622000316</t>
  </si>
  <si>
    <t>06.10.2022 08:00</t>
  </si>
  <si>
    <t>06.10.2022 00:00</t>
  </si>
  <si>
    <t xml:space="preserve">ТЗ с калием и магнием: калий в количестве от 1,88 до 6,25 г на 100 г, и магний в количестве от 0,3 до 1 г на 100г.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Порядок определения количества поставляемого Товара на основании Заявок Заказчика включает в себя учет объемов поставляемых по Заявкам Товаров (позиций Товаров) исходя из определения такого объема как частное от деления максимальной цены Контракта (максимальной цены позиции Товара, указанной в Приложении N 1 к настоящему Контракту), к цене единицы такого Товара (позиции Товара). Объем поставляемых по Заявкам Товаров (позиций Товаров) учитывается с нарастающим итогом и не должен превышать максимальную цену Контракта с учетом распределения по позициям Товара (при их наличии), указанного в Приложении N 1 к настоящему Контракту.
Заявка направляется Заказчиком не позднее чем за 1 (один) календарный  день до предполагаемой поставки Товара в пределах срока, установленного пунктом 11.1 настоящего Контракта.
Поставка Товара осуществляется в течение 5 календарных дней со дня отправки Заявки Заказчиком, с 01.01.2023 г. до 31.12.2023 г.
3.2. Поставка Товара осуществляется Поставщиком по адресу: ГБУЗ СК «ГКБ» г. Пятигорска, г. Пятигорск, ул. Пирогова, 22, склад пищеблока.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рабочих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</si>
  <si>
    <t>ГБУЗ СК "ГОРОДСКАЯ КЛИНИЧЕСКАЯ БОЛЬНИЦА" ГОРОДА ПЯТИГОРСКА</t>
  </si>
  <si>
    <t>https://zakupki.gov.ru/epz/order/notice/ea20/view/common-info.html?regNumber=0321300054622000316</t>
  </si>
  <si>
    <t>Смесь белковая композитная сухая содержит минералы 2-х видов:
Калий – 1,95 на 100 гр. продукта
Магний – 0,3 на 100 гр. продукта".</t>
  </si>
  <si>
    <r>
      <t xml:space="preserve">ТЗ: *Смесь белковая композитная сухая содержит </t>
    </r>
    <r>
      <rPr>
        <sz val="8"/>
        <color rgb="FFFF0000"/>
        <rFont val="Times New Roman"/>
        <family val="1"/>
        <charset val="204"/>
      </rPr>
      <t xml:space="preserve"> кальций в количестве не менее 1,85 на 100 г.</t>
    </r>
    <r>
      <rPr>
        <sz val="8"/>
        <rFont val="Times New Roman"/>
        <family val="1"/>
        <charset val="204"/>
      </rPr>
      <t xml:space="preserve">
В составе смеси белковой композитной сухой не содержаться витамины B1, В2, В6, В12 и D3.
3.1 Поставка товара осуществляется с 01.10.2022 по 31.12.2022. 
Поставка должна быть произведена в 10-дневный срок после принятия поставщиком заявки, соответствующей условиям контракта (Приложение № 3 к контракту).
3.2 Поставка Товара по Заявке осуществляется Поставщиком по адресу: Городищенский район, 1,5 км севернее с. Р. Ишим - ГБУЗ «Областная наркологическая больница»
3.3 Поставка осуществляется на основании письменной заявки Заказчика, содержащей номенклатуру, количество и сроки поставки. Заявка оформляется в письменной форме, передается почтой или средствами факсимильной связи. Поставка Товара осуществляется в оригинальной заводской упаковке, обеспечивающей сохранность Товара. Товар должен быть упакован таким образом, чтобы исключить порчу или уничтожение его при осуществлении транспортировки, погрузки и выгрузки, хранении в необходимых условиях. Упаковка и маркировка Товара должны соответствовать требованиям ГОСТа, ФС, импортного Товара – международным стандартам упаковки.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10-ти календарных дней с момента уведомления Заказчиком Поставщика. 11.1 Настоящий Контракт вступает в силу с 1 октября 2022 г. и действует по 31 декабря 2022 г. (включительно), а в части неисполненных обязательств - до полного их исполнения Сторонами. Окончание срока действия настоящего Контракта не влечет прекращения неисполненных обязательств Сторон по настоящему Контракту. </t>
    </r>
  </si>
  <si>
    <r>
      <t xml:space="preserve">ТЗ с кальцием: Вид применяемого сырья: 
белок; Белок молока. </t>
    </r>
    <r>
      <rPr>
        <sz val="8"/>
        <color rgb="FFFF0000"/>
        <rFont val="Times New Roman"/>
        <family val="1"/>
        <charset val="204"/>
      </rPr>
      <t>Содержание кальция в 100 г продукта:  ≥ 1850 ≤ 2500 мг.</t>
    </r>
    <r>
      <rPr>
        <sz val="8"/>
        <rFont val="Times New Roman"/>
        <family val="1"/>
        <charset val="204"/>
      </rPr>
      <t xml:space="preserve">.Способ поставки товара: Единовременно; По заявке (партиями); По графику (партиями).  Срок: c 01.01.2022
по 31.12.2022.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1 (Один) календарных дней до
предполагаемой поставки Товара в пределах срока, установленного пунктом
11.1настоящего Контракта.
Поставка Товара по Заявкам осуществляется в течение 2 (Двух) календарных дней со
дня отправки Заявки Заказчиком.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 р о и з в о д и т с я в т е ч е н и е 2 ( Д в у х ) к а л е н д а р н ы х д н е й с м о м е н т а
уведомления Заказчиком Поставщика . 11.1 Настоящий Контракт вступает в силу с даты его заключения обеими Сторонами и
действует по "31" декабря 2022 г. (включительно), а в части неисполненных
обязательств - до полного их исполнения Сторонами. </t>
    </r>
  </si>
  <si>
    <r>
      <t>ТЗ</t>
    </r>
    <r>
      <rPr>
        <sz val="8"/>
        <color rgb="FFFF0000"/>
        <rFont val="Times New Roman"/>
        <family val="1"/>
        <charset val="204"/>
      </rPr>
      <t xml:space="preserve"> с кальцием. </t>
    </r>
    <r>
      <rPr>
        <sz val="8"/>
        <rFont val="Times New Roman"/>
        <family val="1"/>
        <charset val="204"/>
      </rPr>
      <t xml:space="preserve">Область применения не прписана, применение для детей не указано. 3.1. Поставка Товара осуществляется с момента заключения Контракта в срок до 30.06.2022 г. на основании заявки Заказчика (заявка может быть подана по электронной почте) в течение 7 (Семи) календарных дней с момента ее поступления.
3.2. Поставка товара осуществляется транспортом поставщика по адресу: 429127, Чувашская Республика, г. Шумерля, ул. Свердлова, д. 2. Фактической датой поставки считается дата, указанная в накладной.
3.3. Поставщик до осуществления отправки Товара предварительно уведомляет Заказчика о времени доставки Товара в пункт назначения.
10.1. Настоящий Контракт вступает в силу с момента подписания и действует до 29 июля 2022 года, в части обязательств по оплате, обязательств по возмещению убытков и выплате неустойки до их полного исполнения Сторонами. </t>
    </r>
  </si>
  <si>
    <r>
      <t xml:space="preserve">ТЗ: кальций в количестве </t>
    </r>
    <r>
      <rPr>
        <sz val="8"/>
        <color rgb="FFFF0000"/>
        <rFont val="Times New Roman"/>
        <family val="1"/>
        <charset val="204"/>
      </rPr>
      <t>не менее 1,85 на 100 г.</t>
    </r>
    <r>
      <rPr>
        <sz val="8"/>
        <rFont val="Times New Roman"/>
        <family val="1"/>
        <charset val="204"/>
      </rPr>
      <t xml:space="preserve">
В составе смеси белковой композитной сухой не должны содержаться витамины B1, В2, В6, В12 и D3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(три) рабочих дня до предполагаемой поставки Товара в пределах срока, установленного пунктом 12.1 настоящего Контракта.
Поставка Товара по Заявкам осуществляется в течение 3 рабочих дней со дня отправки Заявки Заказчиком.
3.2. Поставка Товара осуществляется по заявке Заказчика партиями самостоятельно с разгрузкой с транспортного средства по адресу: Чувашская Республика, Чебоксарский район, п. Кугеси, ул. Школьная, 13.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(результатов отдельного этапа исполнения Контракта)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5 (пяти) рабочих дней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5 (пяти) дней с момента уведомления Заказчиком Поставщика. 12.1. Настоящий Контракт вступает в силу с даты его заключения обеими Сторонами и действует по «30» сентября 2022 г. (включительно), а в части неисполненных обязательств - до полного их исполнения Сторонами. Адрес поставки Товара: Чувашская Республика, Чебоксарский район, п. Кугеси, ул. Школьная,13 </t>
    </r>
  </si>
  <si>
    <t>Статус: Исполнение завершено. В ЕИС информация по поставкам отражена.</t>
  </si>
  <si>
    <t>0320300075922000024</t>
  </si>
  <si>
    <t>14.10.2022 10:00</t>
  </si>
  <si>
    <t xml:space="preserve">ТЗ: калий в количестве от 1,88 до 6,25 г на 100 г, и магний в количестве от 0,3 до 1 г на 100г. 3.1. Товар Заказчику поставляется партиями в соответствии с условиями настоящего Контракта. Количество Товара в каждой партии определяется на основании Заявки Заказчика на поставку Товара. Заказчик направляет Заявки в пределах срока, установленного настоящим пунктом. При этом направление Заявок за пределами срока, установленного настоящим пунктом, не допускается. Поставка Товара на основании не подписанной Заказчиком Заявки не допускается.
Заявка направляется Заказчиком не позднее чем за 3 рабочих дней до предполагаемой поставки Товара в пределах срока, установленного пунктом 11.1 настоящего Контракта.
Поставка Товара по Заявкам осуществляется в течение 3 рабочих дней со дня отправки Заявки Заказчиком.
3.2. Поставка Товара по Заявке осуществляется Поставщиком по адресу: 690065, Приморский край, г. Владивосток, ул. Крыгина, 19 пищеблок (склад включительно).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</si>
  <si>
    <t>ГБУЗ "КРАЕВАЯ КЛИНИЧЕСКАЯ ИНФЕКЦИОННАЯ БОЛЬНИЦА"</t>
  </si>
  <si>
    <t>Приморский край</t>
  </si>
  <si>
    <t>https://zakupki.gov.ru/epz/order/notice/zk20/view/common-info.html?regNumber=0320300075922000024</t>
  </si>
  <si>
    <t>В Спецификации параметры калия и магния не указаны.</t>
  </si>
  <si>
    <t>Республика Тыва</t>
  </si>
  <si>
    <t>https://zakupki.gov.ru/epz/contract/contractCard/document-info.html?reestrNumber=2482605051722000370&amp;contractInfoId=76172149</t>
  </si>
  <si>
    <t>https://zakupki.gov.ru/epz/contract/contractCard/document-info.html?reestrNumber=2263206459522000395&amp;contractInfoId=76253145</t>
  </si>
  <si>
    <t>Статус: исполнентие завершено. Информация по поставкам отражена.</t>
  </si>
  <si>
    <t>https://zakupki.gov.ru/epz/contract/contractCard/document-info.html?reestrNumber=2254002923022000053&amp;contractInfoId=76247567</t>
  </si>
  <si>
    <t>Статус: Исполнение. Информации по поставкам отражена.</t>
  </si>
  <si>
    <t>Статус: Исполнение завершено. Информации по поставкам отражена.</t>
  </si>
  <si>
    <t>Статус: Исполнение завершено. 05.10 поставка в ЕИС. СГР Нутрифуд Бонд.Оплачено.</t>
  </si>
  <si>
    <t>0321200007722000116</t>
  </si>
  <si>
    <t>12.12.2022 10:00</t>
  </si>
  <si>
    <t>12.12.2022 00:00</t>
  </si>
  <si>
    <t xml:space="preserve">ТЗ:кальций в количестве не менее 1,85 на 100 г.
В составе смеси белковой композитной сухой не должны содержаться витамины B1, В2, В6, В12 и D3.
   Место поставки товара: Российская Федерация, 357528, г. Пятигорск, ул. Ермолова, д.213, ГКУЗ СК "Санаторий «Ромашка»".
 3. Срок поставки: поставка производится одной партией, по заявке Заказчика. Срок исполнения заявки 10 (десять) рабочих дней. 
3.1. Товар поставляется Заказчику одной партией в соответствии с условиями настоящего Контракта. Заказчик направляет Заявку (Приложение №3 к настоящему контракту) в пределах срока, установленного настоящим пунктом. При этом направление Заявки за пределами срока, установленного настоящим пунктом, не допускается. Поставка Товара на основании не подписанной Заказчиком Заявки не допускается.
Отгрузка осуществляется с 01 января 2023 года до 31 декабря 2023 года, с 8.00 до 12.00, по заявке заказчика. Заказчик подает заявку на поставку Товара посредством телефонной, почтовой или интернет связи. Срок исполнения заявки 10 (десять) рабочих дней.
3.2. Поставка Товара по Заявке осуществляется Поставщиком по адресу: Российская Федерация, 357528, г. Пятигорск, ул. Ермолова, д.213, ГКУЗ СК "Санаторий «Ромашка»".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2 (двух) рабочих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3. Срок поставки: поставка производится одной партией, по заявке Заказчика. Срок исполнения заявки 10 (десять) рабочих дней. </t>
  </si>
  <si>
    <t>ГКУЗ "КРАЕВОЙ ПСИХОНЕВРОЛОГИЧЕСКИЙ САНАТОРИЙ "РОМАШКА" ДЛЯ ДЕТЕЙ, В ТОМ ЧИСЛЕ ДЛЯ ДЕТЕЙ С РОДИТЕЛЯМИ"</t>
  </si>
  <si>
    <t>https://zakupki.gov.ru/epz/order/notice/ea20/view/common-info.html?regNumber=0321200007722000116</t>
  </si>
  <si>
    <t>Республика Башкортостан</t>
  </si>
  <si>
    <t>Красноярский край</t>
  </si>
  <si>
    <t>0112200000822005438</t>
  </si>
  <si>
    <t xml:space="preserve">ТЗ СБКС: кальция **не менее 1,75 гр., магния***не менее 370мг. . В течение 3 (трех) рабочих дней с даты фактической поставки Товара Поставщик формирует с использованием единой информационной системы в сфере закупок, подписывает усиленной электронной подписью лица, имеющего право действовать от имени Поставщика, и размещает в единой информационной системе в сфере закупок документ о приемке в соответствии с пунктом 1 части 13 статьи 94 Федерального закона от 5 апреля 2013 г. № 44-ФЗ.
К документу о приемке могут прилагаться документы, которые считаются его неотъемлемой частью. При этом в случае, если информация, содержащаяся в прилагаемых документах, не соответствует информации, содержащейся в документе о приемке, приоритет имеет информация, содержащаяся в документе о приемке.
. Поставка Товара осуществляется Поставщиком по адресу: Республика Тыва, город Кызыл улица Кечил-оола, д. 2 б .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Заказчиком/Получателем правил хранения Товара. Замена Товара производится в течении 3 (трех) календарных/рабочих дней с момента уведомления Заказчиком/Получателем Поставщика. Срок поставки: Поставка товара осуществляется 1 (один) раз в полугодие по Заявке Заказчика в течение 10 рабочих дней с момента подачи Заявки. </t>
  </si>
  <si>
    <t>ГБУЗ РЕСПУБЛИКИ ТЫВА "РЕСПУБЛИКАНСКАЯ ДЕТСКАЯ БОЛЬНИЦА"</t>
  </si>
  <si>
    <t>https://zakupki.gov.ru/epz/order/notice/ea20/view/common-info.html?regNumber=0112200000822005438</t>
  </si>
  <si>
    <t>0319300001923000002</t>
  </si>
  <si>
    <t>26.01.2023 10:00</t>
  </si>
  <si>
    <t>26.01.2023 00:00</t>
  </si>
  <si>
    <t xml:space="preserve">ТЗ: Смесь белковая композитная сухая должна содержатьминералы:марганец в количестве от 1,5 до 5мг на 100 г, и молибден в количестве от 50 до 175 мкг. на 100г. 3.1. Поставка Товара должна осуществляться в соответствии со Спецификацией (Приложение 1 к Контракту), условиями Контракта, требованиями действующего законодательства Российской Федерации.
3.2. Поставка Товара производится силами и средствами Поставщика в соответствии с условиями Контракта. 
3.3. Место доставки Товара: Красноярский край, Большемуртинский район, п. Большая Мурта, ул.Советская, 152.
3.4. Срок поставки Товара: в течение 10 рабочих дней с момента заключения контракта по 15 июня 2023 г.
</t>
  </si>
  <si>
    <t>КГБУЗ "БОЛЬШЕМУРТИНСКАЯ РБ"</t>
  </si>
  <si>
    <t>https://zakupki.gov.ru/epz/order/notice/ea20/view/common-info.html?regNumber=0319300001923000002</t>
  </si>
  <si>
    <t>В ТЗ марганец и молибден</t>
  </si>
  <si>
    <t>0341100004123000001</t>
  </si>
  <si>
    <t>15.02.2023 09:00</t>
  </si>
  <si>
    <t>15.02.2023 00:00</t>
  </si>
  <si>
    <t xml:space="preserve">ТЗ: Содержание кальция в 20 г СБКС: от 150,00 мг до 500,00 мг включительно, белок молока, применение для взрослых и детей, соответствие ГОСТ.   3. Место поставки: 157876, Костромская обл., Судиславский р-н, п. Березовая роща.
 4. Срок поставки: в течение 15 календарных дней с даты заключения государственного контракта. Поставка товара осуществляется с 8-00 ч. до 14-30 ч. (перерыв на обед с 12.00 до 13.00) (время московское) в рабочие дни Заказчика. Время поставки согласовывается с Заказчиком. Разгрузка товара и перемещение до места складирования осуществляется силами и средствами  Поставщика. 3.1. Товар Заказчику поставляется единовременно в соответствии с условиями настоящего Контракта. Поставка товара осуществляется в течение 15 календарных дней с даты заключения государственного контракта. Поставка товара осуществляется с 8-00 ч. до 14-30 ч. (перерыв на обед с 12.00 до 13.00) (время московское) в рабочие дни Заказчика. Время поставки согласовывается с Заказчиком. Разгрузка товара и перемещение до места складирования осуществляется силами и средствами  Поставщика.
3.2. Поставка Товара по Заявке осуществляется Поставщиком по адресу: 157876, Костромская обл., Судиславский р-н, п. Березовая роща.
В случае обнаружения Заказчиком нарушений условий настоящего Контракта, в том числе требований к количеству Товара, комплектности, упаковке Товара, комплекту, качеству и безопасности Товара Поставщик обязуется без дополнительной оплаты со стороны Заказчика устранить выявленные нарушения (допоставить, доукомплектовать, заменить Товар) в срок не позднее 1 (одного) рабочего дня со дня получения от Заказчика мотивированного отказа.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и действует по "30" апреля 2023 г. (включительно), а в части неисполненных обязательств - до полного их исполнения Сторонами.  
</t>
  </si>
  <si>
    <t>ФКУ "КОСТРОМСКАЯ ПСИХИАТРИЧЕСКАЯ БОЛЬНИЦА (СТАЦИОНАР) СПЕЦИАЛИЗИРОВАННОГО ТИПА С ИНТЕНСИВНЫМ НАБЛЮДЕНИЕМ"МИНЗДРАВА РОССИИ</t>
  </si>
  <si>
    <t>Костромская область</t>
  </si>
  <si>
    <t>https://zakupki.gov.ru/epz/order/notice/ea20/view/common-info.html?regNumber=0341100004123000001</t>
  </si>
  <si>
    <t>0345200001523000005</t>
  </si>
  <si>
    <t>22.03.2023 09:00</t>
  </si>
  <si>
    <t>22.03.2023 00:00</t>
  </si>
  <si>
    <t xml:space="preserve">ТЗ: Кальций мг 150-500. Срок поставки: поставка осуществляется партиями: первая - в течение 5 рабочих дней с даты заключения Контракта, вторая – сентябрь 2023 г. Поставка товара должна осуществляться в рабочие дни с 09 часов 00 минут до 15 часов 00 минут.
Место поставки: 187700, Ленинградская область, г. Лодейное Поле, Ленинградское шоссе, д.71. 3.1. Товар Заказчику поставляется партиями в соответствии с условиями настоящего Контракта. 
3.2. Первая партия поставляется в течение 5 рабочих дней с даты заключения Контракта, вторая – сентябрь 2023 г. Поставка товара осуществляется в рабочие дни с 9 часов 00 минут до 15 часов 00 минут. Поставщик оповещает Заказчика о дате поставки за 3 (три) рабочих дня.
3.3. Поставка Товара осуществляется Поставщиком по адресу: 187700, Ленинградская область, г. Лодейное Поле, Ленинградское шоссе, д.71.
6.5. В течение остаточного срока годности Товара Поставщик обязан за свой счет заменить Товар ненадлежащего качества, если не докажет, что недостатки Товара возникли в результате нарушения Заказчиком правил хранения Товара. Замена Товара производится в течение 3 (трех) рабочих дней с момента уведомления Заказчиком Поставщика. 11.1. Настоящий Контракт вступает в силу с даты его заключения обеими Сторонами и действует по «31» декабря 2023 г. (включительно), а в части неисполненных обязательств - до полного их исполнения Сторонами. 
</t>
  </si>
  <si>
    <t>ЛОГБУ "ЛОДЕЙНОПОЛЬСКИЙ СПЕЦИАЛЬНЫЙ ДОМ-ИНТЕРНАТ ДЛЯ ПРЕСТАРЕЛЫХ И ИНВАЛИДОВ"</t>
  </si>
  <si>
    <t>https://zakupki.gov.ru/epz/order/notice/ea20/view/common-info.html?regNumber=0345200001523000005</t>
  </si>
  <si>
    <t>0301300021523000022</t>
  </si>
  <si>
    <t>19.04.2023 10:00</t>
  </si>
  <si>
    <t>19.04.2023 00:00</t>
  </si>
  <si>
    <t xml:space="preserve">КТРУ: белок молока.  ТЗ: марганец в количестве от 1,5 до 5 мг на 100 г, и молибден в количестве от 50 до 175 мкг. на 100г. 1.3. Срок поставки товара: с даты заключения Контракта сроком до 30.11.2023 г., партиями, согласно потребности в Товаре, по заявке Заказчика, в течение 5 (пяти) рабочих дней, с момента её получения, переданной посредством телефонной/факсимильной связи или сети интернет. Не заказанный Товар не принимается и не оплачивается.
1.4. Поставщик осуществляет доставку и разгрузку Товара на склад Заказчика (далее – Место доставки) по адресу: РБ, г. Уфа, ул. Кольцевая, 131, в сроки, предусмотренные п. 1.3., в рабочие дни, с 08.00 ч. до 15.30 ч. (время местное).  10.3. Настоящий Контракт вступает в силу с даты подписания и действует до 31 декабря 2023 года, а в части осуществления расчетов по Контракту и ответственности Сторон, предусмотренной разделом 6 Контракта, - до полного исполнения Сторонами взаимных обязательств. 
</t>
  </si>
  <si>
    <t>ГБУЗ РБ ГОРОДСКОЙ КЛИНИЧЕСКИЙ ПЕРИНАТАЛЬНЫЙ ЦЕНТР ГОРОДА УФЫ</t>
  </si>
  <si>
    <t>https://zakupki.gov.ru/epz/order/notice/ea20/view/common-info.html?regNumber=0301300021523000022</t>
  </si>
  <si>
    <t>0387200029523000162</t>
  </si>
  <si>
    <t>02.06.2023 09:00</t>
  </si>
  <si>
    <t>02.06.2023 09:01</t>
  </si>
  <si>
    <t xml:space="preserve">КТРУ: белок молока. ТЗ: Марганец на 100 г, мг  от 1,5 до 5. Молибден на 100 г, мкг  от 50 до 175. Сроки поставки: в полном объеме в течение 30 (тридцати) календарных дней с момента заключения Контракта. 1.7. Место поставки: 628285, Ханты-Мансийский автономный округ-Югра, г. Урай, ул. Северная 6, Пищеблок. 4.1. Поставка товара должна быть осуществлена в полном объеме в течение 30 (тридцати) календарных дней с момента заключения Контракта.
Поставка осуществляется в рабочие дни с понедельника по пятницу с 8 ч. 30 мин до 15 ч. 12 мин. местного времени.   
4.2. Датой поставки товара является дата подписания Заказчиком документа о приёмке предусмотренного Контрактом. 
4.3. Досрочная поставка допускается только по согласованию с Заказчиком. 
4.4. Поставщик не позднее, чем за 24 часа до момента поставки товара должен уведомить Заказчика о планируемой отгрузке. Сообщение должно содержать ссылку на реквизиты Контракта, реквизиты соответствующей отгрузочной разнарядки (при ее наличии), а также дату и планируемое время отгрузки. Сообщение может быть направлено Заказчику путем использования электронных или факсимильных средств связи. Адресом электронной почты для получения сообщений является: orz@uraycgb.ru. Номером факса для получения сообщений является: +73467691312(334).
 13.1. Контракт вступает в силу со дня подписания его Сторонами и действует до 31.12.2023.  
</t>
  </si>
  <si>
    <t>БУ "УРАЙСКАЯ ГОРОДСКАЯ КЛИНИЧЕСКАЯ БОЛЬНИЦА"</t>
  </si>
  <si>
    <t>https://zakupki.gov.ru/epz/order/notice/ea20/view/common-info.html?regNumber=0387200029523000162</t>
  </si>
  <si>
    <t>https://zakupki.gov.ru/epz/contract/contractCard/document-info.html?reestrNumber=2263203386122000116&amp;contractInfoId=78260231</t>
  </si>
  <si>
    <t>https://zakupki.gov.ru/epz/contract/contractCard/document-info.html?reestrNumber=2170101075323000020&amp;contractInfoId=82309790</t>
  </si>
  <si>
    <t>https://zakupki.gov.ru/epz/contract/contractCard/document-info.html?reestrNumber=2240800033923000035&amp;contractInfoId=79835614</t>
  </si>
  <si>
    <t>Исполнение завершено. В ЕИС инфоормация по поставкм отражена.</t>
  </si>
  <si>
    <t>https://zakupki.gov.ru/epz/contract/contractCard/document-info.html?reestrNumber=1442700021823000016&amp;contractInfoId=80452884</t>
  </si>
  <si>
    <t>Статус: Исполнение завершено. В ЕИС отражена информация по поставкам.</t>
  </si>
  <si>
    <t>https://zakupki.gov.ru/epz/contract/contractCard/document-info.html?reestrNumber=2470900313623000016&amp;contractInfoId=81528129</t>
  </si>
  <si>
    <t>Исполнение завершено. В ЕИС информация по поставкам размещена.</t>
  </si>
  <si>
    <t>https://zakupki.gov.ru/epz/contract/contractCard/document-info.html?reestrNumber=3027703617323000078&amp;contractInfoId=82050222</t>
  </si>
  <si>
    <t>Исполнение. В ЕИС информация по поставкам размещена.</t>
  </si>
  <si>
    <t>https://zakupki.gov.ru/epz/contract/contractCard/document-info.html?reestrNumber=2860600250823000258&amp;contractInfoId=82864960</t>
  </si>
  <si>
    <t>Иннованта вторые.</t>
  </si>
  <si>
    <t>Мы вторрые.</t>
  </si>
  <si>
    <t>Заявку не подавали.</t>
  </si>
  <si>
    <t>Заявку не подавали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</si>
</sst>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Arial"/>
    </font>
    <font>
      <sz val="8"/>
      <color theme="1"/>
      <name val="Arial"/>
      <family val="2"/>
      <charset val="204"/>
    </font>
    <font>
      <sz val="8"/>
      <color theme="1"/>
      <name val="Arial"/>
      <family val="2"/>
      <charset val="204"/>
    </font>
    <font>
      <sz val="8"/>
      <name val="Arial"/>
      <family val="2"/>
      <charset val="204"/>
    </font>
    <font>
      <sz val="8"/>
      <name val="Times New Roman"/>
      <family val="1"/>
      <charset val="204"/>
    </font>
    <font>
      <b/>
      <sz val="8"/>
      <name val="Arial"/>
      <family val="2"/>
      <charset val="204"/>
    </font>
    <font>
      <u/>
      <sz val="8"/>
      <name val="Times New Roman"/>
      <family val="1"/>
      <charset val="204"/>
    </font>
    <font>
      <sz val="7"/>
      <color theme="1"/>
      <name val="Arial"/>
      <family val="2"/>
      <charset val="204"/>
    </font>
    <font>
      <sz val="7"/>
      <color theme="1"/>
      <name val="Times New Roman"/>
      <family val="1"/>
      <charset val="204"/>
    </font>
    <font>
      <u/>
      <sz val="12"/>
      <color theme="10"/>
      <name val="Arial"/>
      <family val="2"/>
      <charset val="204"/>
    </font>
    <font>
      <sz val="7"/>
      <name val="Times New Roman"/>
      <family val="1"/>
      <charset val="204"/>
    </font>
    <font>
      <sz val="8"/>
      <color rgb="FFFF0000"/>
      <name val="Times New Roman"/>
      <family val="1"/>
      <charset val="204"/>
    </font>
    <font>
      <sz val="9"/>
      <name val="Times New Roman"/>
      <family val="1"/>
      <charset val="204"/>
    </font>
    <font>
      <sz val="9"/>
      <color theme="1"/>
      <name val="Arial"/>
      <family val="2"/>
      <charset val="204"/>
    </font>
    <font>
      <sz val="9"/>
      <name val="Arial"/>
      <family val="2"/>
      <charset val="204"/>
    </font>
    <font>
      <u/>
      <sz val="9"/>
      <name val="Times New Roman"/>
      <family val="1"/>
      <charset val="204"/>
    </font>
    <font>
      <u/>
      <sz val="9"/>
      <color theme="10"/>
      <name val="Arial"/>
      <family val="2"/>
      <charset val="204"/>
    </font>
  </fonts>
  <fills count="19">
    <fill>
      <patternFill patternType="none"/>
    </fill>
    <fill>
      <patternFill patternType="gray125"/>
    </fill>
    <fill>
      <patternFill patternType="solid">
        <fgColor theme="0"/>
        <bgColor theme="0"/>
      </patternFill>
    </fill>
    <fill>
      <patternFill patternType="solid">
        <fgColor theme="0"/>
        <bgColor indexed="64"/>
      </patternFill>
    </fill>
    <fill>
      <patternFill patternType="solid">
        <fgColor rgb="FFFFFF00"/>
        <bgColor indexed="64"/>
      </patternFill>
    </fill>
    <fill>
      <patternFill patternType="solid">
        <fgColor rgb="FFFFFF00"/>
        <bgColor theme="0"/>
      </patternFill>
    </fill>
    <fill>
      <patternFill patternType="solid">
        <fgColor theme="4" tint="0.79998168889431442"/>
        <bgColor theme="0"/>
      </patternFill>
    </fill>
    <fill>
      <patternFill patternType="solid">
        <fgColor theme="4" tint="0.79998168889431442"/>
        <bgColor indexed="64"/>
      </patternFill>
    </fill>
    <fill>
      <patternFill patternType="solid">
        <fgColor theme="8" tint="0.39997558519241921"/>
        <bgColor theme="0"/>
      </patternFill>
    </fill>
    <fill>
      <patternFill patternType="solid">
        <fgColor theme="8" tint="0.39997558519241921"/>
        <bgColor indexed="64"/>
      </patternFill>
    </fill>
    <fill>
      <patternFill patternType="solid">
        <fgColor theme="7" tint="0.39997558519241921"/>
        <bgColor theme="0"/>
      </patternFill>
    </fill>
    <fill>
      <patternFill patternType="solid">
        <fgColor theme="7" tint="0.39997558519241921"/>
        <bgColor rgb="FF66CCFF"/>
      </patternFill>
    </fill>
    <fill>
      <patternFill patternType="solid">
        <fgColor theme="7" tint="0.39997558519241921"/>
        <bgColor indexed="64"/>
      </patternFill>
    </fill>
    <fill>
      <patternFill patternType="solid">
        <fgColor rgb="FFBCD6EE"/>
        <bgColor indexed="64"/>
      </patternFill>
    </fill>
    <fill>
      <patternFill patternType="solid">
        <fgColor theme="8" tint="0.59999389629810485"/>
        <bgColor indexed="64"/>
      </patternFill>
    </fill>
    <fill>
      <patternFill patternType="solid">
        <fgColor rgb="FFFF0000"/>
        <bgColor indexed="64"/>
      </patternFill>
    </fill>
    <fill>
      <patternFill patternType="solid">
        <fgColor rgb="FF00B0F0"/>
        <bgColor indexed="64"/>
      </patternFill>
    </fill>
    <fill>
      <patternFill patternType="solid">
        <fgColor theme="7" tint="0.59999389629810485"/>
        <bgColor indexed="64"/>
      </patternFill>
    </fill>
    <fill>
      <patternFill patternType="solid">
        <fgColor rgb="FFCCFF33"/>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96">
    <xf numFmtId="0" fontId="0" fillId="0" borderId="0" xfId="0"/>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wrapText="1"/>
    </xf>
    <xf numFmtId="49" fontId="4" fillId="3" borderId="6" xfId="0" applyNumberFormat="1" applyFont="1" applyFill="1" applyBorder="1" applyAlignment="1">
      <alignment horizontal="left" vertical="top" wrapText="1"/>
    </xf>
    <xf numFmtId="0" fontId="4" fillId="3" borderId="6" xfId="0" applyFont="1" applyFill="1" applyBorder="1" applyAlignment="1">
      <alignment horizontal="left" vertical="top" wrapText="1"/>
    </xf>
    <xf numFmtId="0" fontId="6" fillId="3" borderId="6" xfId="0" applyFont="1" applyFill="1" applyBorder="1" applyAlignment="1">
      <alignment horizontal="left" vertical="top" wrapText="1"/>
    </xf>
    <xf numFmtId="0" fontId="2" fillId="3" borderId="0" xfId="0" applyFont="1" applyFill="1"/>
    <xf numFmtId="0" fontId="1" fillId="3" borderId="0" xfId="0" applyFont="1" applyFill="1"/>
    <xf numFmtId="0" fontId="3" fillId="2" borderId="5" xfId="0" applyFont="1" applyFill="1" applyBorder="1" applyAlignment="1">
      <alignment horizontal="center" vertical="center" wrapText="1"/>
    </xf>
    <xf numFmtId="0" fontId="3" fillId="6" borderId="2"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7" fillId="3" borderId="0" xfId="0" applyFont="1" applyFill="1"/>
    <xf numFmtId="0" fontId="1" fillId="2" borderId="1" xfId="0" applyFont="1" applyFill="1" applyBorder="1" applyAlignment="1">
      <alignment horizontal="center" vertical="center" wrapText="1"/>
    </xf>
    <xf numFmtId="0" fontId="2" fillId="4" borderId="0" xfId="0" applyFont="1" applyFill="1" applyAlignment="1">
      <alignment vertical="center"/>
    </xf>
    <xf numFmtId="0" fontId="2" fillId="7" borderId="0" xfId="0" applyFont="1" applyFill="1" applyAlignment="1">
      <alignment vertical="center"/>
    </xf>
    <xf numFmtId="0" fontId="2" fillId="9" borderId="0" xfId="0" applyFont="1" applyFill="1" applyAlignment="1">
      <alignment vertical="center"/>
    </xf>
    <xf numFmtId="0" fontId="2" fillId="3" borderId="0" xfId="0" applyFont="1" applyFill="1" applyAlignment="1">
      <alignment vertical="center"/>
    </xf>
    <xf numFmtId="0" fontId="1" fillId="5" borderId="1" xfId="0" applyFont="1" applyFill="1" applyBorder="1" applyAlignment="1">
      <alignment vertical="center" wrapText="1"/>
    </xf>
    <xf numFmtId="0" fontId="1" fillId="5" borderId="5" xfId="0" applyFont="1" applyFill="1" applyBorder="1" applyAlignment="1">
      <alignment vertical="center" wrapText="1"/>
    </xf>
    <xf numFmtId="0" fontId="3" fillId="6" borderId="8" xfId="0" applyFont="1" applyFill="1" applyBorder="1" applyAlignment="1">
      <alignment vertical="center" wrapText="1"/>
    </xf>
    <xf numFmtId="0" fontId="3" fillId="6" borderId="9" xfId="0" applyFont="1" applyFill="1" applyBorder="1" applyAlignment="1">
      <alignment vertical="center" wrapText="1"/>
    </xf>
    <xf numFmtId="0" fontId="5" fillId="8" borderId="10" xfId="0" applyFont="1" applyFill="1" applyBorder="1" applyAlignment="1">
      <alignment vertical="center" wrapText="1"/>
    </xf>
    <xf numFmtId="0" fontId="3" fillId="2" borderId="7" xfId="0" applyFont="1" applyFill="1" applyBorder="1" applyAlignment="1">
      <alignment vertical="center" wrapText="1"/>
    </xf>
    <xf numFmtId="0" fontId="3" fillId="2" borderId="5" xfId="0" applyFont="1" applyFill="1" applyBorder="1" applyAlignment="1">
      <alignment vertical="center" wrapText="1"/>
    </xf>
    <xf numFmtId="0" fontId="3" fillId="5" borderId="8" xfId="0" applyFont="1" applyFill="1" applyBorder="1" applyAlignment="1">
      <alignment vertical="center" wrapText="1"/>
    </xf>
    <xf numFmtId="0" fontId="3" fillId="5" borderId="9" xfId="0" applyFont="1" applyFill="1" applyBorder="1" applyAlignment="1">
      <alignment vertical="center" wrapText="1"/>
    </xf>
    <xf numFmtId="0" fontId="5" fillId="10" borderId="10" xfId="0" applyFont="1" applyFill="1" applyBorder="1" applyAlignment="1">
      <alignment vertical="center" wrapText="1"/>
    </xf>
    <xf numFmtId="0" fontId="2" fillId="12" borderId="0" xfId="0" applyFont="1" applyFill="1" applyAlignment="1">
      <alignment vertical="center"/>
    </xf>
    <xf numFmtId="0" fontId="2" fillId="7" borderId="0" xfId="0" applyFont="1" applyFill="1" applyAlignment="1">
      <alignment horizontal="center" vertical="center"/>
    </xf>
    <xf numFmtId="0" fontId="2" fillId="3" borderId="0" xfId="0" applyFont="1" applyFill="1" applyAlignment="1">
      <alignment horizontal="center" vertical="center"/>
    </xf>
    <xf numFmtId="0" fontId="3" fillId="6" borderId="7" xfId="0" applyFont="1" applyFill="1" applyBorder="1" applyAlignment="1">
      <alignment horizontal="right" vertical="center" wrapText="1"/>
    </xf>
    <xf numFmtId="0" fontId="2" fillId="7" borderId="0" xfId="0" applyFont="1" applyFill="1" applyAlignment="1">
      <alignment horizontal="right" vertical="center"/>
    </xf>
    <xf numFmtId="4" fontId="3" fillId="11" borderId="6" xfId="0" applyNumberFormat="1" applyFont="1" applyFill="1" applyBorder="1" applyAlignment="1">
      <alignment vertical="center" wrapText="1"/>
    </xf>
    <xf numFmtId="0" fontId="1" fillId="7" borderId="6" xfId="0" applyFont="1" applyFill="1" applyBorder="1" applyAlignment="1">
      <alignment horizontal="center" vertical="center"/>
    </xf>
    <xf numFmtId="0" fontId="1" fillId="3" borderId="6" xfId="0" applyFont="1" applyFill="1" applyBorder="1" applyAlignment="1">
      <alignment horizontal="center" vertical="center"/>
    </xf>
    <xf numFmtId="0" fontId="1" fillId="4" borderId="6" xfId="0" applyFont="1" applyFill="1" applyBorder="1" applyAlignment="1">
      <alignment horizontal="right" vertical="center"/>
    </xf>
    <xf numFmtId="0" fontId="1" fillId="4" borderId="6" xfId="0" applyFont="1" applyFill="1" applyBorder="1" applyAlignment="1">
      <alignment vertical="center"/>
    </xf>
    <xf numFmtId="0" fontId="1" fillId="14" borderId="6" xfId="0" applyFont="1" applyFill="1" applyBorder="1" applyAlignment="1">
      <alignment vertical="center"/>
    </xf>
    <xf numFmtId="0" fontId="1" fillId="9" borderId="6" xfId="0" applyFont="1" applyFill="1" applyBorder="1" applyAlignment="1">
      <alignment vertical="center"/>
    </xf>
    <xf numFmtId="0" fontId="1" fillId="3" borderId="6" xfId="0" applyFont="1" applyFill="1" applyBorder="1" applyAlignment="1">
      <alignment vertical="center"/>
    </xf>
    <xf numFmtId="0" fontId="1" fillId="7" borderId="6" xfId="0" applyFont="1" applyFill="1" applyBorder="1" applyAlignment="1">
      <alignment horizontal="right" vertical="center"/>
    </xf>
    <xf numFmtId="49" fontId="8" fillId="3" borderId="6" xfId="0" applyNumberFormat="1" applyFont="1" applyFill="1" applyBorder="1" applyAlignment="1">
      <alignment wrapText="1"/>
    </xf>
    <xf numFmtId="0" fontId="1" fillId="13" borderId="6" xfId="0" applyFont="1" applyFill="1" applyBorder="1" applyAlignment="1">
      <alignment vertical="center"/>
    </xf>
    <xf numFmtId="4" fontId="1" fillId="4" borderId="6" xfId="0" applyNumberFormat="1" applyFont="1" applyFill="1" applyBorder="1" applyAlignment="1">
      <alignment vertical="center"/>
    </xf>
    <xf numFmtId="0" fontId="4" fillId="3" borderId="11" xfId="0" applyFont="1" applyFill="1" applyBorder="1" applyAlignment="1">
      <alignment horizontal="left" vertical="top" wrapText="1"/>
    </xf>
    <xf numFmtId="0" fontId="1" fillId="3" borderId="6" xfId="0" applyFont="1" applyFill="1" applyBorder="1" applyAlignment="1">
      <alignment wrapText="1"/>
    </xf>
    <xf numFmtId="0" fontId="4" fillId="4" borderId="6" xfId="0" applyFont="1" applyFill="1" applyBorder="1" applyAlignment="1">
      <alignment horizontal="left" vertical="top" wrapText="1"/>
    </xf>
    <xf numFmtId="22" fontId="4" fillId="0" borderId="6" xfId="0" applyNumberFormat="1" applyFont="1" applyBorder="1" applyAlignment="1">
      <alignment horizontal="left" vertical="top" wrapText="1"/>
    </xf>
    <xf numFmtId="0" fontId="4" fillId="0" borderId="6" xfId="0" applyFont="1" applyBorder="1" applyAlignment="1">
      <alignment horizontal="left" vertical="top" wrapText="1"/>
    </xf>
    <xf numFmtId="4" fontId="4" fillId="13" borderId="6" xfId="0" applyNumberFormat="1" applyFont="1" applyFill="1" applyBorder="1" applyAlignment="1">
      <alignment horizontal="left" vertical="top" wrapText="1"/>
    </xf>
    <xf numFmtId="0" fontId="9" fillId="0" borderId="6" xfId="1" applyBorder="1" applyAlignment="1">
      <alignment horizontal="left" vertical="top" wrapText="1"/>
    </xf>
    <xf numFmtId="0" fontId="4" fillId="0" borderId="11" xfId="0" applyFont="1" applyBorder="1" applyAlignment="1">
      <alignment horizontal="left" vertical="top" wrapText="1"/>
    </xf>
    <xf numFmtId="22" fontId="4" fillId="3" borderId="6" xfId="0" applyNumberFormat="1" applyFont="1" applyFill="1" applyBorder="1" applyAlignment="1">
      <alignment horizontal="left" vertical="top" wrapText="1"/>
    </xf>
    <xf numFmtId="0" fontId="9" fillId="3" borderId="6" xfId="1" applyFill="1" applyBorder="1" applyAlignment="1">
      <alignment horizontal="left" vertical="top" wrapText="1"/>
    </xf>
    <xf numFmtId="49" fontId="10" fillId="3" borderId="6" xfId="0" applyNumberFormat="1" applyFont="1" applyFill="1" applyBorder="1" applyAlignment="1">
      <alignment horizontal="left" vertical="top" wrapText="1"/>
    </xf>
    <xf numFmtId="0" fontId="1" fillId="15" borderId="6" xfId="0" applyFont="1" applyFill="1" applyBorder="1" applyAlignment="1">
      <alignment wrapText="1"/>
    </xf>
    <xf numFmtId="49" fontId="10" fillId="4" borderId="6" xfId="0" applyNumberFormat="1" applyFont="1" applyFill="1" applyBorder="1" applyAlignment="1">
      <alignment horizontal="left" vertical="top" wrapText="1"/>
    </xf>
    <xf numFmtId="0" fontId="9" fillId="3" borderId="6" xfId="1" applyFill="1" applyBorder="1" applyAlignment="1">
      <alignment wrapText="1"/>
    </xf>
    <xf numFmtId="0" fontId="1" fillId="4" borderId="6" xfId="0" applyFont="1" applyFill="1" applyBorder="1" applyAlignment="1">
      <alignment wrapText="1"/>
    </xf>
    <xf numFmtId="49" fontId="8" fillId="16" borderId="6" xfId="0" applyNumberFormat="1" applyFont="1" applyFill="1" applyBorder="1" applyAlignment="1">
      <alignment wrapText="1"/>
    </xf>
    <xf numFmtId="0" fontId="1" fillId="4" borderId="6" xfId="0" applyFont="1" applyFill="1" applyBorder="1" applyAlignment="1">
      <alignment horizontal="right" vertical="center" wrapText="1"/>
    </xf>
    <xf numFmtId="0" fontId="1" fillId="3" borderId="11" xfId="0" applyFont="1" applyFill="1" applyBorder="1"/>
    <xf numFmtId="0" fontId="1" fillId="16" borderId="6" xfId="0" applyFont="1" applyFill="1" applyBorder="1" applyAlignment="1">
      <alignment wrapText="1"/>
    </xf>
    <xf numFmtId="0" fontId="4" fillId="17" borderId="6" xfId="0" applyFont="1" applyFill="1" applyBorder="1" applyAlignment="1">
      <alignment horizontal="left" vertical="top" wrapText="1"/>
    </xf>
    <xf numFmtId="0" fontId="1" fillId="17" borderId="6" xfId="0" applyFont="1" applyFill="1" applyBorder="1" applyAlignment="1">
      <alignment wrapText="1"/>
    </xf>
    <xf numFmtId="0" fontId="1" fillId="3" borderId="12" xfId="0" applyFont="1" applyFill="1" applyBorder="1"/>
    <xf numFmtId="0" fontId="12" fillId="3" borderId="6" xfId="0" applyFont="1" applyFill="1" applyBorder="1" applyAlignment="1">
      <alignment horizontal="left" vertical="top" wrapText="1"/>
    </xf>
    <xf numFmtId="0" fontId="13" fillId="4" borderId="6" xfId="0" applyFont="1" applyFill="1" applyBorder="1" applyAlignment="1">
      <alignment horizontal="right" vertical="center" wrapText="1"/>
    </xf>
    <xf numFmtId="0" fontId="13" fillId="4" borderId="6" xfId="0" applyFont="1" applyFill="1" applyBorder="1" applyAlignment="1">
      <alignment vertical="center"/>
    </xf>
    <xf numFmtId="0" fontId="13" fillId="13" borderId="6" xfId="0" applyFont="1" applyFill="1" applyBorder="1" applyAlignment="1">
      <alignment vertical="center"/>
    </xf>
    <xf numFmtId="0" fontId="13" fillId="14" borderId="6" xfId="0" applyFont="1" applyFill="1" applyBorder="1" applyAlignment="1">
      <alignment vertical="center"/>
    </xf>
    <xf numFmtId="0" fontId="13" fillId="9" borderId="6" xfId="0" applyFont="1" applyFill="1" applyBorder="1" applyAlignment="1">
      <alignment vertical="center"/>
    </xf>
    <xf numFmtId="0" fontId="13" fillId="3" borderId="6" xfId="0" applyFont="1" applyFill="1" applyBorder="1" applyAlignment="1">
      <alignment vertical="center"/>
    </xf>
    <xf numFmtId="4" fontId="13" fillId="4" borderId="6" xfId="0" applyNumberFormat="1" applyFont="1" applyFill="1" applyBorder="1" applyAlignment="1">
      <alignment vertical="center"/>
    </xf>
    <xf numFmtId="4" fontId="14" fillId="11" borderId="6" xfId="0" applyNumberFormat="1" applyFont="1" applyFill="1" applyBorder="1" applyAlignment="1">
      <alignment vertical="center" wrapText="1"/>
    </xf>
    <xf numFmtId="0" fontId="13" fillId="7" borderId="6" xfId="0" applyFont="1" applyFill="1" applyBorder="1" applyAlignment="1">
      <alignment horizontal="right" vertical="center"/>
    </xf>
    <xf numFmtId="0" fontId="13" fillId="7" borderId="6" xfId="0" applyFont="1" applyFill="1" applyBorder="1" applyAlignment="1">
      <alignment horizontal="center" vertical="center"/>
    </xf>
    <xf numFmtId="0" fontId="13" fillId="3" borderId="6" xfId="0" applyFont="1" applyFill="1" applyBorder="1" applyAlignment="1">
      <alignment horizontal="center" vertical="center"/>
    </xf>
    <xf numFmtId="0" fontId="15" fillId="3" borderId="6" xfId="0" applyFont="1" applyFill="1" applyBorder="1" applyAlignment="1">
      <alignment horizontal="left" vertical="top" wrapText="1"/>
    </xf>
    <xf numFmtId="0" fontId="13" fillId="3" borderId="6" xfId="0" applyFont="1" applyFill="1" applyBorder="1" applyAlignment="1">
      <alignment wrapText="1"/>
    </xf>
    <xf numFmtId="0" fontId="13" fillId="3" borderId="0" xfId="0" applyFont="1" applyFill="1"/>
    <xf numFmtId="0" fontId="12" fillId="18" borderId="6" xfId="0" applyFont="1" applyFill="1" applyBorder="1" applyAlignment="1">
      <alignment horizontal="left" vertical="top" wrapText="1"/>
    </xf>
    <xf numFmtId="0" fontId="13" fillId="18" borderId="6" xfId="0" applyFont="1" applyFill="1" applyBorder="1" applyAlignment="1">
      <alignment wrapText="1"/>
    </xf>
    <xf numFmtId="0" fontId="13" fillId="3" borderId="12" xfId="0" applyFont="1" applyFill="1" applyBorder="1"/>
    <xf numFmtId="0" fontId="16" fillId="3" borderId="6" xfId="1" applyFont="1" applyFill="1" applyBorder="1" applyAlignment="1">
      <alignment horizontal="left" vertical="top" wrapText="1"/>
    </xf>
    <xf numFmtId="0" fontId="1" fillId="3" borderId="6" xfId="0" applyFont="1" applyFill="1" applyBorder="1"/>
    <xf numFmtId="0" fontId="13" fillId="4" borderId="6" xfId="0" applyFont="1" applyFill="1" applyBorder="1" applyAlignment="1">
      <alignment wrapText="1"/>
    </xf>
    <xf numFmtId="0" fontId="12" fillId="4" borderId="6" xfId="0" applyFont="1" applyFill="1" applyBorder="1" applyAlignment="1">
      <alignment horizontal="left" vertical="top" wrapText="1"/>
    </xf>
    <xf numFmtId="0" fontId="13" fillId="18" borderId="6" xfId="0" applyFont="1" applyFill="1" applyBorder="1" applyAlignment="1">
      <alignment vertical="top" wrapText="1"/>
    </xf>
    <xf numFmtId="0" fontId="4" fillId="18" borderId="6" xfId="0" applyFont="1" applyFill="1" applyBorder="1" applyAlignment="1">
      <alignment horizontal="left" vertical="top" wrapText="1"/>
    </xf>
    <xf numFmtId="0" fontId="1" fillId="18" borderId="6" xfId="0" applyFont="1" applyFill="1" applyBorder="1" applyAlignment="1">
      <alignment wrapText="1"/>
    </xf>
    <xf numFmtId="0" fontId="13" fillId="4" borderId="12" xfId="0" applyFont="1" applyFill="1" applyBorder="1"/>
    <xf numFmtId="0" fontId="13" fillId="3" borderId="6" xfId="0"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CCFF33"/>
      <color rgb="FF00FFFF"/>
      <color rgb="FFFF99CC"/>
      <color rgb="FFFF00FF"/>
      <color rgb="FF75EF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zakupki.gov.ru/epz/order/notice/ea20/view/common-info.html?regNumber=0346300089422000150" TargetMode="External"/><Relationship Id="rId13" Type="http://schemas.openxmlformats.org/officeDocument/2006/relationships/hyperlink" Target="https://zakupki.gov.ru/epz/contract/contractCard/document-info.html?reestrNumber=2263206459522000395&amp;contractInfoId=76253145" TargetMode="External"/><Relationship Id="rId18" Type="http://schemas.openxmlformats.org/officeDocument/2006/relationships/hyperlink" Target="https://zakupki.gov.ru/epz/order/notice/ea20/view/common-info.html?regNumber=0341100004123000001" TargetMode="External"/><Relationship Id="rId26" Type="http://schemas.openxmlformats.org/officeDocument/2006/relationships/hyperlink" Target="https://zakupki.gov.ru/epz/contract/contractCard/document-info.html?reestrNumber=2470900313623000016&amp;contractInfoId=81528129" TargetMode="External"/><Relationship Id="rId3" Type="http://schemas.openxmlformats.org/officeDocument/2006/relationships/hyperlink" Target="https://zakupki.gov.ru/epz/contract/contractCard/document-info.html?reestrNumber=2212500844021000093&amp;contractInfoId=69663358" TargetMode="External"/><Relationship Id="rId21" Type="http://schemas.openxmlformats.org/officeDocument/2006/relationships/hyperlink" Target="https://zakupki.gov.ru/epz/order/notice/ea20/view/common-info.html?regNumber=0387200029523000162" TargetMode="External"/><Relationship Id="rId7" Type="http://schemas.openxmlformats.org/officeDocument/2006/relationships/hyperlink" Target="https://zakupki.gov.ru/epz/contract/contractCard/document-info.html?reestrNumber=2583504086022000104&amp;contractInfoId=75658805" TargetMode="External"/><Relationship Id="rId12" Type="http://schemas.openxmlformats.org/officeDocument/2006/relationships/hyperlink" Target="https://zakupki.gov.ru/epz/contract/contractCard/document-info.html?reestrNumber=2482605051722000370&amp;contractInfoId=76172149" TargetMode="External"/><Relationship Id="rId17" Type="http://schemas.openxmlformats.org/officeDocument/2006/relationships/hyperlink" Target="https://zakupki.gov.ru/epz/order/notice/ea20/view/common-info.html?regNumber=0319300001923000002" TargetMode="External"/><Relationship Id="rId25" Type="http://schemas.openxmlformats.org/officeDocument/2006/relationships/hyperlink" Target="https://zakupki.gov.ru/epz/contract/contractCard/document-info.html?reestrNumber=1442700021823000016&amp;contractInfoId=80452884" TargetMode="External"/><Relationship Id="rId2" Type="http://schemas.openxmlformats.org/officeDocument/2006/relationships/hyperlink" Target="https://zakupki.gov.ru/epz/order/notice/ea44/view/common-info.html?regNumber=0815500000521000541" TargetMode="External"/><Relationship Id="rId16" Type="http://schemas.openxmlformats.org/officeDocument/2006/relationships/hyperlink" Target="https://zakupki.gov.ru/epz/order/notice/ea20/view/common-info.html?regNumber=0112200000822005438" TargetMode="External"/><Relationship Id="rId20" Type="http://schemas.openxmlformats.org/officeDocument/2006/relationships/hyperlink" Target="https://zakupki.gov.ru/epz/order/notice/ea20/view/common-info.html?regNumber=0301300021523000022" TargetMode="External"/><Relationship Id="rId29" Type="http://schemas.openxmlformats.org/officeDocument/2006/relationships/printerSettings" Target="../printerSettings/printerSettings1.bin"/><Relationship Id="rId1" Type="http://schemas.openxmlformats.org/officeDocument/2006/relationships/hyperlink" Target="https://zakupki.gov.ru/epz/order/notice/ea44/view/common-info.html?regNumber=0373200064721000230" TargetMode="External"/><Relationship Id="rId6" Type="http://schemas.openxmlformats.org/officeDocument/2006/relationships/hyperlink" Target="https://zakupki.gov.ru/epz/order/notice/ea20/view/common-info.html?regNumber=0855200000522002159" TargetMode="External"/><Relationship Id="rId11" Type="http://schemas.openxmlformats.org/officeDocument/2006/relationships/hyperlink" Target="https://zakupki.gov.ru/epz/order/notice/zk20/view/common-info.html?regNumber=0320300075922000024" TargetMode="External"/><Relationship Id="rId24" Type="http://schemas.openxmlformats.org/officeDocument/2006/relationships/hyperlink" Target="https://zakupki.gov.ru/epz/contract/contractCard/document-info.html?reestrNumber=2240800033923000035&amp;contractInfoId=79835614" TargetMode="External"/><Relationship Id="rId5" Type="http://schemas.openxmlformats.org/officeDocument/2006/relationships/hyperlink" Target="https://zakupki.gov.ru/epz/contract/contractCard/document-info.html?reestrNumber=2211643010122000081&amp;contractInfoId=73100381" TargetMode="External"/><Relationship Id="rId15" Type="http://schemas.openxmlformats.org/officeDocument/2006/relationships/hyperlink" Target="https://zakupki.gov.ru/epz/order/notice/ea20/view/common-info.html?regNumber=0321200007722000116" TargetMode="External"/><Relationship Id="rId23" Type="http://schemas.openxmlformats.org/officeDocument/2006/relationships/hyperlink" Target="https://zakupki.gov.ru/epz/contract/contractCard/document-info.html?reestrNumber=2170101075323000020&amp;contractInfoId=82309790" TargetMode="External"/><Relationship Id="rId28" Type="http://schemas.openxmlformats.org/officeDocument/2006/relationships/hyperlink" Target="https://zakupki.gov.ru/epz/contract/contractCard/document-info.html?reestrNumber=2860600250823000258&amp;contractInfoId=82864960" TargetMode="External"/><Relationship Id="rId10" Type="http://schemas.openxmlformats.org/officeDocument/2006/relationships/hyperlink" Target="https://zakupki.gov.ru/epz/order/notice/ea20/view/common-info.html?regNumber=0321300054622000316" TargetMode="External"/><Relationship Id="rId19" Type="http://schemas.openxmlformats.org/officeDocument/2006/relationships/hyperlink" Target="https://zakupki.gov.ru/epz/order/notice/ea20/view/common-info.html?regNumber=0345200001523000005" TargetMode="External"/><Relationship Id="rId4" Type="http://schemas.openxmlformats.org/officeDocument/2006/relationships/hyperlink" Target="https://zakupki.gov.ru/epz/contract/contractCard/document-info.html?reestrNumber=2772915296721000225&amp;contractInfoId=69925787" TargetMode="External"/><Relationship Id="rId9" Type="http://schemas.openxmlformats.org/officeDocument/2006/relationships/hyperlink" Target="https://zakupki.gov.ru/epz/order/notice/zk20/view/common-info.html?regNumber=0815500000522003438" TargetMode="External"/><Relationship Id="rId14" Type="http://schemas.openxmlformats.org/officeDocument/2006/relationships/hyperlink" Target="https://zakupki.gov.ru/epz/contract/contractCard/document-info.html?reestrNumber=2254002923022000053&amp;contractInfoId=76247567" TargetMode="External"/><Relationship Id="rId22" Type="http://schemas.openxmlformats.org/officeDocument/2006/relationships/hyperlink" Target="https://zakupki.gov.ru/epz/contract/contractCard/document-info.html?reestrNumber=2263203386122000116&amp;contractInfoId=78260231" TargetMode="External"/><Relationship Id="rId27" Type="http://schemas.openxmlformats.org/officeDocument/2006/relationships/hyperlink" Target="https://zakupki.gov.ru/epz/contract/contractCard/document-info.html?reestrNumber=3027703617323000078&amp;contractInfoId=820502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5"/>
  <sheetViews>
    <sheetView tabSelected="1" zoomScale="95" zoomScaleNormal="70" workbookViewId="0">
      <pane xSplit="9" ySplit="1" topLeftCell="AA2" activePane="bottomRight" state="frozen"/>
      <selection pane="topRight" activeCell="K1" sqref="K1"/>
      <selection pane="bottomLeft" activeCell="A2" sqref="A2"/>
      <selection pane="bottomRight" activeCell="F1" sqref="F1:F1048576"/>
    </sheetView>
  </sheetViews>
  <sheetFormatPr defaultColWidth="11.21875" defaultRowHeight="40.15" customHeight="1" x14ac:dyDescent="0.2"/>
  <cols>
    <col min="1" max="1" width="12" style="14" customWidth="1"/>
    <col min="2" max="3" width="10.33203125" style="9" customWidth="1"/>
    <col min="4" max="4" width="32.33203125" style="9" customWidth="1"/>
    <col min="5" max="5" width="10.88671875" style="10" customWidth="1"/>
    <col min="6" max="6" width="16.77734375" style="9" customWidth="1"/>
    <col min="7" max="7" width="10.77734375" style="9" customWidth="1"/>
    <col min="8" max="8" width="8.21875" style="16" customWidth="1"/>
    <col min="9" max="9" width="8.5546875" style="16" customWidth="1"/>
    <col min="10" max="10" width="9" style="17" customWidth="1"/>
    <col min="11" max="11" width="8.21875" style="17" customWidth="1"/>
    <col min="12" max="12" width="10.5546875" style="18" customWidth="1"/>
    <col min="13" max="14" width="8.21875" style="19" customWidth="1"/>
    <col min="15" max="15" width="10.5546875" style="16" customWidth="1"/>
    <col min="16" max="16" width="9.6640625" style="16" customWidth="1"/>
    <col min="17" max="17" width="9.6640625" style="30" customWidth="1"/>
    <col min="18" max="18" width="8.77734375" style="34" customWidth="1"/>
    <col min="19" max="19" width="8.77734375" style="31" customWidth="1"/>
    <col min="20" max="21" width="0.6640625" style="32" customWidth="1"/>
    <col min="22" max="22" width="25" style="9" customWidth="1"/>
    <col min="23" max="23" width="12.109375" style="9" customWidth="1"/>
    <col min="24" max="24" width="12.5546875" style="9" customWidth="1"/>
    <col min="25" max="25" width="16.44140625" style="9" customWidth="1"/>
    <col min="26" max="26" width="17.33203125" style="9" customWidth="1"/>
    <col min="27" max="27" width="18.109375" style="9" customWidth="1"/>
    <col min="28" max="28" width="14.5546875" style="9" customWidth="1"/>
    <col min="29" max="34" width="8.5546875" style="9" customWidth="1"/>
    <col min="35" max="16384" width="11.21875" style="9"/>
  </cols>
  <sheetData>
    <row r="1" spans="1:34" ht="40.15" customHeight="1" thickBot="1" x14ac:dyDescent="0.25">
      <c r="A1" s="13" t="s">
        <v>0</v>
      </c>
      <c r="B1" s="1" t="s">
        <v>1</v>
      </c>
      <c r="C1" s="2" t="s">
        <v>2</v>
      </c>
      <c r="D1" s="15" t="s">
        <v>21</v>
      </c>
      <c r="E1" s="15" t="s">
        <v>3</v>
      </c>
      <c r="F1" s="1" t="s">
        <v>4</v>
      </c>
      <c r="G1" s="1" t="s">
        <v>5</v>
      </c>
      <c r="H1" s="20" t="s">
        <v>14</v>
      </c>
      <c r="I1" s="21" t="s">
        <v>15</v>
      </c>
      <c r="J1" s="22" t="s">
        <v>12</v>
      </c>
      <c r="K1" s="23" t="s">
        <v>13</v>
      </c>
      <c r="L1" s="24" t="s">
        <v>20</v>
      </c>
      <c r="M1" s="25" t="s">
        <v>16</v>
      </c>
      <c r="N1" s="26" t="s">
        <v>17</v>
      </c>
      <c r="O1" s="27" t="s">
        <v>18</v>
      </c>
      <c r="P1" s="28" t="s">
        <v>19</v>
      </c>
      <c r="Q1" s="29" t="s">
        <v>22</v>
      </c>
      <c r="R1" s="33" t="s">
        <v>23</v>
      </c>
      <c r="S1" s="12" t="s">
        <v>24</v>
      </c>
      <c r="T1" s="11" t="s">
        <v>10</v>
      </c>
      <c r="U1" s="11" t="s">
        <v>11</v>
      </c>
      <c r="V1" s="3" t="s">
        <v>6</v>
      </c>
      <c r="W1" s="4" t="s">
        <v>7</v>
      </c>
      <c r="X1" s="1" t="s">
        <v>8</v>
      </c>
      <c r="Y1" s="15" t="s">
        <v>42</v>
      </c>
      <c r="Z1" s="15" t="s">
        <v>43</v>
      </c>
      <c r="AA1" s="15" t="s">
        <v>44</v>
      </c>
      <c r="AB1" s="48" t="s">
        <v>62</v>
      </c>
      <c r="AC1" s="5"/>
      <c r="AD1" s="5"/>
      <c r="AE1" s="5"/>
      <c r="AF1" s="5"/>
      <c r="AG1" s="5"/>
      <c r="AH1" s="5"/>
    </row>
    <row r="2" spans="1:34" s="10" customFormat="1" ht="40.15" customHeight="1" x14ac:dyDescent="0.2">
      <c r="A2" s="59" t="s">
        <v>45</v>
      </c>
      <c r="B2" s="50">
        <v>44529.375</v>
      </c>
      <c r="C2" s="50">
        <v>44531.434027777781</v>
      </c>
      <c r="D2" s="66" t="s">
        <v>84</v>
      </c>
      <c r="E2" s="88" t="s">
        <v>25</v>
      </c>
      <c r="F2" s="51" t="s">
        <v>46</v>
      </c>
      <c r="G2" s="51" t="s">
        <v>47</v>
      </c>
      <c r="H2" s="38">
        <v>2613</v>
      </c>
      <c r="I2" s="39"/>
      <c r="J2" s="52">
        <v>4886597.43</v>
      </c>
      <c r="K2" s="40"/>
      <c r="L2" s="41">
        <v>4886597.43</v>
      </c>
      <c r="M2" s="42">
        <v>1870.11</v>
      </c>
      <c r="N2" s="42"/>
      <c r="O2" s="46">
        <v>1881339.66</v>
      </c>
      <c r="P2" s="39"/>
      <c r="Q2" s="35">
        <v>1881339.66</v>
      </c>
      <c r="R2" s="43">
        <v>719.99221584385759</v>
      </c>
      <c r="S2" s="36"/>
      <c r="T2" s="37"/>
      <c r="U2" s="37"/>
      <c r="V2" s="53" t="s">
        <v>48</v>
      </c>
      <c r="W2" s="54" t="s">
        <v>9</v>
      </c>
      <c r="X2" s="48" t="s">
        <v>49</v>
      </c>
      <c r="Y2" s="67" t="s">
        <v>60</v>
      </c>
      <c r="Z2" s="58" t="s">
        <v>61</v>
      </c>
      <c r="AA2" s="60" t="s">
        <v>59</v>
      </c>
      <c r="AB2" s="48" t="s">
        <v>63</v>
      </c>
    </row>
    <row r="3" spans="1:34" s="10" customFormat="1" ht="40.15" customHeight="1" x14ac:dyDescent="0.2">
      <c r="A3" s="59" t="s">
        <v>50</v>
      </c>
      <c r="B3" s="55">
        <v>44530.333333333336</v>
      </c>
      <c r="C3" s="55">
        <v>44532.459722222222</v>
      </c>
      <c r="D3" s="66" t="s">
        <v>85</v>
      </c>
      <c r="E3" s="88" t="s">
        <v>25</v>
      </c>
      <c r="F3" s="7" t="s">
        <v>51</v>
      </c>
      <c r="G3" s="7" t="s">
        <v>52</v>
      </c>
      <c r="H3" s="38">
        <v>275</v>
      </c>
      <c r="I3" s="39"/>
      <c r="J3" s="52">
        <v>670243.75</v>
      </c>
      <c r="K3" s="40"/>
      <c r="L3" s="41">
        <v>670243.75</v>
      </c>
      <c r="M3" s="42">
        <v>2437.25</v>
      </c>
      <c r="N3" s="42"/>
      <c r="O3" s="46">
        <v>604948.78</v>
      </c>
      <c r="P3" s="39"/>
      <c r="Q3" s="35">
        <v>604948.78</v>
      </c>
      <c r="R3" s="43">
        <v>2199.8137454545454</v>
      </c>
      <c r="S3" s="36"/>
      <c r="T3" s="37"/>
      <c r="U3" s="37"/>
      <c r="V3" s="56" t="s">
        <v>53</v>
      </c>
      <c r="W3" s="47" t="s">
        <v>9</v>
      </c>
      <c r="X3" s="48" t="s">
        <v>49</v>
      </c>
      <c r="Y3" s="67" t="s">
        <v>55</v>
      </c>
      <c r="Z3" s="48" t="s">
        <v>87</v>
      </c>
      <c r="AA3" s="60" t="s">
        <v>58</v>
      </c>
      <c r="AB3" s="48" t="s">
        <v>63</v>
      </c>
    </row>
    <row r="4" spans="1:34" s="10" customFormat="1" ht="51.6" customHeight="1" x14ac:dyDescent="0.2">
      <c r="A4" s="44" t="s">
        <v>29</v>
      </c>
      <c r="B4" s="6" t="s">
        <v>30</v>
      </c>
      <c r="C4" s="6" t="s">
        <v>31</v>
      </c>
      <c r="D4" s="66" t="s">
        <v>86</v>
      </c>
      <c r="E4" s="88" t="s">
        <v>25</v>
      </c>
      <c r="F4" s="7" t="s">
        <v>75</v>
      </c>
      <c r="G4" s="7" t="s">
        <v>28</v>
      </c>
      <c r="H4" s="38">
        <v>50</v>
      </c>
      <c r="I4" s="39"/>
      <c r="J4" s="45">
        <v>133833.5</v>
      </c>
      <c r="K4" s="40"/>
      <c r="L4" s="41">
        <v>133833.5</v>
      </c>
      <c r="M4" s="42">
        <v>2676.67</v>
      </c>
      <c r="N4" s="42"/>
      <c r="O4" s="46">
        <v>85000</v>
      </c>
      <c r="P4" s="39"/>
      <c r="Q4" s="35">
        <v>85000</v>
      </c>
      <c r="R4" s="43">
        <v>1700</v>
      </c>
      <c r="S4" s="36"/>
      <c r="T4" s="37"/>
      <c r="U4" s="37"/>
      <c r="V4" s="56" t="s">
        <v>32</v>
      </c>
      <c r="W4" s="47" t="s">
        <v>9</v>
      </c>
      <c r="X4" s="48" t="s">
        <v>27</v>
      </c>
      <c r="Y4" s="67" t="s">
        <v>56</v>
      </c>
      <c r="Z4" s="48" t="s">
        <v>87</v>
      </c>
      <c r="AA4" s="60" t="s">
        <v>41</v>
      </c>
      <c r="AB4" s="48" t="s">
        <v>63</v>
      </c>
    </row>
    <row r="5" spans="1:34" s="10" customFormat="1" ht="52.15" customHeight="1" x14ac:dyDescent="0.2">
      <c r="A5" s="44" t="s">
        <v>34</v>
      </c>
      <c r="B5" s="6" t="s">
        <v>35</v>
      </c>
      <c r="C5" s="6" t="s">
        <v>36</v>
      </c>
      <c r="D5" s="66" t="s">
        <v>83</v>
      </c>
      <c r="E5" s="88" t="s">
        <v>25</v>
      </c>
      <c r="F5" s="7" t="s">
        <v>37</v>
      </c>
      <c r="G5" s="7" t="s">
        <v>38</v>
      </c>
      <c r="H5" s="38">
        <v>833</v>
      </c>
      <c r="I5" s="39"/>
      <c r="J5" s="45">
        <v>1456467.18</v>
      </c>
      <c r="K5" s="40"/>
      <c r="L5" s="41">
        <v>1456467.18</v>
      </c>
      <c r="M5" s="42">
        <v>1748.4599999999998</v>
      </c>
      <c r="N5" s="42"/>
      <c r="O5" s="46">
        <v>859314.47</v>
      </c>
      <c r="P5" s="39"/>
      <c r="Q5" s="35">
        <v>859314.47</v>
      </c>
      <c r="R5" s="43">
        <v>1031.5899999999999</v>
      </c>
      <c r="S5" s="36"/>
      <c r="T5" s="37"/>
      <c r="U5" s="37"/>
      <c r="V5" s="56" t="s">
        <v>39</v>
      </c>
      <c r="W5" s="7" t="s">
        <v>26</v>
      </c>
      <c r="X5" s="48" t="s">
        <v>27</v>
      </c>
      <c r="Y5" s="67" t="s">
        <v>56</v>
      </c>
      <c r="Z5" s="48" t="s">
        <v>102</v>
      </c>
      <c r="AA5" s="60" t="s">
        <v>65</v>
      </c>
      <c r="AB5" s="48"/>
    </row>
    <row r="6" spans="1:34" s="10" customFormat="1" ht="55.5" customHeight="1" x14ac:dyDescent="0.2">
      <c r="A6" s="62" t="s">
        <v>68</v>
      </c>
      <c r="B6" s="6" t="s">
        <v>69</v>
      </c>
      <c r="C6" s="6" t="s">
        <v>70</v>
      </c>
      <c r="D6" s="49" t="s">
        <v>71</v>
      </c>
      <c r="E6" s="88" t="s">
        <v>25</v>
      </c>
      <c r="F6" s="7" t="s">
        <v>72</v>
      </c>
      <c r="G6" s="7" t="s">
        <v>73</v>
      </c>
      <c r="H6" s="63">
        <v>120</v>
      </c>
      <c r="I6" s="39"/>
      <c r="J6" s="45">
        <v>328400.40000000002</v>
      </c>
      <c r="K6" s="40"/>
      <c r="L6" s="41">
        <v>328400.40000000002</v>
      </c>
      <c r="M6" s="42">
        <v>2736.67</v>
      </c>
      <c r="N6" s="42"/>
      <c r="O6" s="46">
        <v>325116.38</v>
      </c>
      <c r="P6" s="39"/>
      <c r="Q6" s="35">
        <v>325116.38</v>
      </c>
      <c r="R6" s="43">
        <v>2709.3031666666666</v>
      </c>
      <c r="S6" s="36"/>
      <c r="T6" s="37"/>
      <c r="U6" s="37"/>
      <c r="V6" s="56" t="s">
        <v>74</v>
      </c>
      <c r="W6" s="64" t="s">
        <v>9</v>
      </c>
      <c r="X6" s="65" t="s">
        <v>33</v>
      </c>
      <c r="Y6" s="61" t="s">
        <v>82</v>
      </c>
      <c r="Z6" s="48" t="s">
        <v>101</v>
      </c>
      <c r="AA6" s="60" t="s">
        <v>96</v>
      </c>
      <c r="AB6" s="48"/>
    </row>
    <row r="7" spans="1:34" s="10" customFormat="1" ht="57.75" customHeight="1" x14ac:dyDescent="0.2">
      <c r="A7" s="62" t="s">
        <v>76</v>
      </c>
      <c r="B7" s="6" t="s">
        <v>77</v>
      </c>
      <c r="C7" s="6" t="s">
        <v>78</v>
      </c>
      <c r="D7" s="49" t="s">
        <v>79</v>
      </c>
      <c r="E7" s="88" t="s">
        <v>25</v>
      </c>
      <c r="F7" s="7" t="s">
        <v>80</v>
      </c>
      <c r="G7" s="7" t="s">
        <v>66</v>
      </c>
      <c r="H7" s="63">
        <v>120</v>
      </c>
      <c r="I7" s="39"/>
      <c r="J7" s="45">
        <v>347640</v>
      </c>
      <c r="K7" s="45"/>
      <c r="L7" s="41">
        <f t="shared" ref="L7" si="0">J7+K7</f>
        <v>347640</v>
      </c>
      <c r="M7" s="42">
        <f t="shared" ref="M7" si="1">J7/H7</f>
        <v>2897</v>
      </c>
      <c r="N7" s="42"/>
      <c r="O7" s="46">
        <v>298861.8</v>
      </c>
      <c r="P7" s="39"/>
      <c r="Q7" s="35">
        <f t="shared" ref="Q7" si="2">O7+P7</f>
        <v>298861.8</v>
      </c>
      <c r="R7" s="43">
        <f t="shared" ref="R7" si="3">O7/H7</f>
        <v>2490.5149999999999</v>
      </c>
      <c r="S7" s="36"/>
      <c r="T7" s="37"/>
      <c r="U7" s="37"/>
      <c r="V7" s="8" t="s">
        <v>81</v>
      </c>
      <c r="W7" s="7" t="s">
        <v>9</v>
      </c>
      <c r="X7" s="61" t="s">
        <v>27</v>
      </c>
      <c r="Y7" s="48" t="s">
        <v>82</v>
      </c>
      <c r="Z7" s="48" t="s">
        <v>100</v>
      </c>
      <c r="AA7" s="60" t="s">
        <v>97</v>
      </c>
      <c r="AB7" s="48"/>
    </row>
    <row r="8" spans="1:34" s="10" customFormat="1" ht="40.15" customHeight="1" x14ac:dyDescent="0.2">
      <c r="A8" s="62" t="s">
        <v>88</v>
      </c>
      <c r="B8" s="6" t="s">
        <v>89</v>
      </c>
      <c r="C8" s="6" t="s">
        <v>31</v>
      </c>
      <c r="D8" s="49" t="s">
        <v>90</v>
      </c>
      <c r="E8" s="88" t="s">
        <v>25</v>
      </c>
      <c r="F8" s="7" t="s">
        <v>91</v>
      </c>
      <c r="G8" s="7" t="s">
        <v>92</v>
      </c>
      <c r="H8" s="63">
        <v>190</v>
      </c>
      <c r="I8" s="39"/>
      <c r="J8" s="45">
        <v>516879.8</v>
      </c>
      <c r="K8" s="40"/>
      <c r="L8" s="41">
        <f t="shared" ref="L8" si="4">J8+K8</f>
        <v>516879.8</v>
      </c>
      <c r="M8" s="42">
        <f t="shared" ref="M8" si="5">J8/H8</f>
        <v>2720.42</v>
      </c>
      <c r="N8" s="42"/>
      <c r="O8" s="46">
        <v>418000</v>
      </c>
      <c r="P8" s="39"/>
      <c r="Q8" s="35">
        <f t="shared" ref="Q8" si="6">O8+P8</f>
        <v>418000</v>
      </c>
      <c r="R8" s="43">
        <f t="shared" ref="R8" si="7">O8/H8</f>
        <v>2200</v>
      </c>
      <c r="S8" s="36"/>
      <c r="T8" s="37"/>
      <c r="U8" s="37"/>
      <c r="V8" s="8" t="s">
        <v>93</v>
      </c>
      <c r="W8" s="7" t="s">
        <v>26</v>
      </c>
      <c r="X8" s="61" t="s">
        <v>27</v>
      </c>
      <c r="Y8" s="48" t="s">
        <v>94</v>
      </c>
      <c r="Z8" s="48" t="s">
        <v>98</v>
      </c>
      <c r="AA8" s="60" t="s">
        <v>99</v>
      </c>
      <c r="AB8" s="48"/>
    </row>
    <row r="9" spans="1:34" s="10" customFormat="1" ht="69.75" customHeight="1" x14ac:dyDescent="0.2">
      <c r="A9" s="44" t="s">
        <v>103</v>
      </c>
      <c r="B9" s="6" t="s">
        <v>104</v>
      </c>
      <c r="C9" s="6" t="s">
        <v>105</v>
      </c>
      <c r="D9" s="92" t="s">
        <v>106</v>
      </c>
      <c r="E9" s="88" t="s">
        <v>25</v>
      </c>
      <c r="F9" s="7" t="s">
        <v>107</v>
      </c>
      <c r="G9" s="7" t="s">
        <v>66</v>
      </c>
      <c r="H9" s="63">
        <v>5</v>
      </c>
      <c r="I9" s="39"/>
      <c r="J9" s="45">
        <v>17333.349999999999</v>
      </c>
      <c r="K9" s="40"/>
      <c r="L9" s="41">
        <v>17333.349999999999</v>
      </c>
      <c r="M9" s="42">
        <v>3466.6699999999996</v>
      </c>
      <c r="N9" s="42"/>
      <c r="O9" s="46">
        <v>16986.669999999998</v>
      </c>
      <c r="P9" s="39"/>
      <c r="Q9" s="35">
        <v>16986.669999999998</v>
      </c>
      <c r="R9" s="43">
        <v>3397.3339999999998</v>
      </c>
      <c r="S9" s="36"/>
      <c r="T9" s="37"/>
      <c r="U9" s="37"/>
      <c r="V9" s="8" t="s">
        <v>108</v>
      </c>
      <c r="W9" s="7" t="s">
        <v>54</v>
      </c>
      <c r="X9" s="68" t="s">
        <v>27</v>
      </c>
      <c r="Y9" s="48"/>
      <c r="Z9" s="93" t="s">
        <v>64</v>
      </c>
      <c r="AA9" s="60" t="s">
        <v>147</v>
      </c>
      <c r="AB9" s="48"/>
      <c r="AC9" s="10" t="s">
        <v>160</v>
      </c>
    </row>
    <row r="10" spans="1:34" s="83" customFormat="1" ht="69.75" customHeight="1" x14ac:dyDescent="0.2">
      <c r="A10" s="57" t="s">
        <v>111</v>
      </c>
      <c r="B10" s="55">
        <v>44937.25</v>
      </c>
      <c r="C10" s="55">
        <v>44937.25</v>
      </c>
      <c r="D10" s="84" t="s">
        <v>112</v>
      </c>
      <c r="E10" s="95" t="s">
        <v>25</v>
      </c>
      <c r="F10" s="69" t="s">
        <v>113</v>
      </c>
      <c r="G10" s="69" t="s">
        <v>95</v>
      </c>
      <c r="H10" s="70">
        <v>800</v>
      </c>
      <c r="I10" s="71"/>
      <c r="J10" s="72">
        <v>1640496</v>
      </c>
      <c r="K10" s="73"/>
      <c r="L10" s="74">
        <v>1640496</v>
      </c>
      <c r="M10" s="75">
        <v>2050.62</v>
      </c>
      <c r="N10" s="75"/>
      <c r="O10" s="76">
        <v>787438.07999999996</v>
      </c>
      <c r="P10" s="71"/>
      <c r="Q10" s="77">
        <v>787438.07999999996</v>
      </c>
      <c r="R10" s="78">
        <v>984.29759999999999</v>
      </c>
      <c r="S10" s="79"/>
      <c r="T10" s="80"/>
      <c r="U10" s="80"/>
      <c r="V10" s="81" t="s">
        <v>114</v>
      </c>
      <c r="W10" s="69" t="s">
        <v>26</v>
      </c>
      <c r="X10" s="82" t="s">
        <v>33</v>
      </c>
      <c r="Y10" s="82"/>
      <c r="Z10" s="84" t="s">
        <v>57</v>
      </c>
      <c r="AA10" s="48" t="s">
        <v>148</v>
      </c>
      <c r="AB10" s="48"/>
      <c r="AC10" s="83" t="s">
        <v>161</v>
      </c>
    </row>
    <row r="11" spans="1:34" s="83" customFormat="1" ht="69.75" customHeight="1" x14ac:dyDescent="0.2">
      <c r="A11" s="57" t="s">
        <v>115</v>
      </c>
      <c r="B11" s="6" t="s">
        <v>116</v>
      </c>
      <c r="C11" s="6" t="s">
        <v>117</v>
      </c>
      <c r="D11" s="90" t="s">
        <v>118</v>
      </c>
      <c r="E11" s="95" t="s">
        <v>25</v>
      </c>
      <c r="F11" s="69" t="s">
        <v>119</v>
      </c>
      <c r="G11" s="69" t="s">
        <v>110</v>
      </c>
      <c r="H11" s="70">
        <v>25</v>
      </c>
      <c r="I11" s="71"/>
      <c r="J11" s="72">
        <v>72425</v>
      </c>
      <c r="K11" s="73"/>
      <c r="L11" s="74">
        <v>72425</v>
      </c>
      <c r="M11" s="75">
        <v>2897</v>
      </c>
      <c r="N11" s="75"/>
      <c r="O11" s="76">
        <v>71700.740000000005</v>
      </c>
      <c r="P11" s="71"/>
      <c r="Q11" s="77">
        <v>71700.740000000005</v>
      </c>
      <c r="R11" s="78">
        <v>2868.0296000000003</v>
      </c>
      <c r="S11" s="79"/>
      <c r="T11" s="80"/>
      <c r="U11" s="80"/>
      <c r="V11" s="81" t="s">
        <v>120</v>
      </c>
      <c r="W11" s="69" t="s">
        <v>26</v>
      </c>
      <c r="X11" s="94" t="s">
        <v>27</v>
      </c>
      <c r="Y11" s="89" t="s">
        <v>121</v>
      </c>
      <c r="Z11" s="90" t="s">
        <v>150</v>
      </c>
      <c r="AA11" s="48" t="s">
        <v>149</v>
      </c>
      <c r="AB11" s="48"/>
      <c r="AC11" s="83" t="s">
        <v>161</v>
      </c>
    </row>
    <row r="12" spans="1:34" s="83" customFormat="1" ht="72" customHeight="1" x14ac:dyDescent="0.2">
      <c r="A12" s="57" t="s">
        <v>122</v>
      </c>
      <c r="B12" s="6" t="s">
        <v>123</v>
      </c>
      <c r="C12" s="6" t="s">
        <v>124</v>
      </c>
      <c r="D12" s="84" t="s">
        <v>125</v>
      </c>
      <c r="E12" s="95" t="s">
        <v>25</v>
      </c>
      <c r="F12" s="69" t="s">
        <v>126</v>
      </c>
      <c r="G12" s="69" t="s">
        <v>127</v>
      </c>
      <c r="H12" s="70">
        <v>1700</v>
      </c>
      <c r="I12" s="71"/>
      <c r="J12" s="72">
        <v>2869889</v>
      </c>
      <c r="K12" s="73"/>
      <c r="L12" s="74">
        <v>2869889</v>
      </c>
      <c r="M12" s="75">
        <v>1688.17</v>
      </c>
      <c r="N12" s="75"/>
      <c r="O12" s="76">
        <v>1857806.6</v>
      </c>
      <c r="P12" s="71"/>
      <c r="Q12" s="77">
        <v>1857806.6</v>
      </c>
      <c r="R12" s="78">
        <v>1092.8274117647059</v>
      </c>
      <c r="S12" s="79"/>
      <c r="T12" s="80"/>
      <c r="U12" s="80"/>
      <c r="V12" s="87" t="s">
        <v>128</v>
      </c>
      <c r="W12" s="69" t="s">
        <v>9</v>
      </c>
      <c r="X12" s="86" t="s">
        <v>27</v>
      </c>
      <c r="Y12" s="82"/>
      <c r="Z12" s="91" t="s">
        <v>152</v>
      </c>
      <c r="AA12" s="48" t="s">
        <v>151</v>
      </c>
      <c r="AB12" s="48"/>
      <c r="AC12" s="83" t="s">
        <v>159</v>
      </c>
    </row>
    <row r="13" spans="1:34" s="83" customFormat="1" ht="40.15" customHeight="1" x14ac:dyDescent="0.2">
      <c r="A13" s="57" t="s">
        <v>129</v>
      </c>
      <c r="B13" s="6" t="s">
        <v>130</v>
      </c>
      <c r="C13" s="6" t="s">
        <v>131</v>
      </c>
      <c r="D13" s="84" t="s">
        <v>132</v>
      </c>
      <c r="E13" s="95" t="s">
        <v>25</v>
      </c>
      <c r="F13" s="69" t="s">
        <v>133</v>
      </c>
      <c r="G13" s="69" t="s">
        <v>67</v>
      </c>
      <c r="H13" s="70">
        <v>555</v>
      </c>
      <c r="I13" s="71"/>
      <c r="J13" s="72">
        <v>1454100</v>
      </c>
      <c r="K13" s="73"/>
      <c r="L13" s="74">
        <v>1454100</v>
      </c>
      <c r="M13" s="75">
        <v>2620</v>
      </c>
      <c r="N13" s="75"/>
      <c r="O13" s="76">
        <v>632533.5</v>
      </c>
      <c r="P13" s="71"/>
      <c r="Q13" s="77">
        <v>632533.5</v>
      </c>
      <c r="R13" s="78">
        <v>1139.7</v>
      </c>
      <c r="S13" s="79"/>
      <c r="T13" s="80"/>
      <c r="U13" s="80"/>
      <c r="V13" s="81" t="s">
        <v>134</v>
      </c>
      <c r="W13" s="69" t="s">
        <v>26</v>
      </c>
      <c r="X13" s="86" t="s">
        <v>27</v>
      </c>
      <c r="Y13" s="82"/>
      <c r="Z13" s="85" t="s">
        <v>154</v>
      </c>
      <c r="AA13" s="48" t="s">
        <v>153</v>
      </c>
      <c r="AB13" s="48"/>
      <c r="AC13" s="83" t="s">
        <v>158</v>
      </c>
    </row>
    <row r="14" spans="1:34" s="83" customFormat="1" ht="40.15" customHeight="1" x14ac:dyDescent="0.2">
      <c r="A14" s="57" t="s">
        <v>135</v>
      </c>
      <c r="B14" s="6" t="s">
        <v>136</v>
      </c>
      <c r="C14" s="6" t="s">
        <v>137</v>
      </c>
      <c r="D14" s="90" t="s">
        <v>138</v>
      </c>
      <c r="E14" s="95" t="s">
        <v>25</v>
      </c>
      <c r="F14" s="69" t="s">
        <v>139</v>
      </c>
      <c r="G14" s="69" t="s">
        <v>109</v>
      </c>
      <c r="H14" s="70">
        <v>100</v>
      </c>
      <c r="I14" s="71"/>
      <c r="J14" s="72">
        <v>283700</v>
      </c>
      <c r="K14" s="73"/>
      <c r="L14" s="74">
        <v>283700</v>
      </c>
      <c r="M14" s="75">
        <v>2837</v>
      </c>
      <c r="N14" s="75"/>
      <c r="O14" s="76">
        <v>197171.5</v>
      </c>
      <c r="P14" s="71"/>
      <c r="Q14" s="77">
        <v>197171.5</v>
      </c>
      <c r="R14" s="78">
        <v>1971.7149999999999</v>
      </c>
      <c r="S14" s="79"/>
      <c r="T14" s="80"/>
      <c r="U14" s="80"/>
      <c r="V14" s="81" t="s">
        <v>140</v>
      </c>
      <c r="W14" s="69" t="s">
        <v>26</v>
      </c>
      <c r="X14" s="86" t="s">
        <v>27</v>
      </c>
      <c r="Y14" s="82"/>
      <c r="Z14" s="89" t="s">
        <v>156</v>
      </c>
      <c r="AA14" s="48" t="s">
        <v>155</v>
      </c>
      <c r="AB14" s="48"/>
      <c r="AC14" s="83" t="s">
        <v>161</v>
      </c>
    </row>
    <row r="15" spans="1:34" s="83" customFormat="1" ht="40.15" customHeight="1" x14ac:dyDescent="0.2">
      <c r="A15" s="57" t="s">
        <v>141</v>
      </c>
      <c r="B15" s="6" t="s">
        <v>142</v>
      </c>
      <c r="C15" s="6" t="s">
        <v>143</v>
      </c>
      <c r="D15" s="90" t="s">
        <v>144</v>
      </c>
      <c r="E15" s="95" t="s">
        <v>25</v>
      </c>
      <c r="F15" s="69" t="s">
        <v>145</v>
      </c>
      <c r="G15" s="69" t="s">
        <v>40</v>
      </c>
      <c r="H15" s="70">
        <v>200</v>
      </c>
      <c r="I15" s="71"/>
      <c r="J15" s="72">
        <v>579400</v>
      </c>
      <c r="K15" s="73"/>
      <c r="L15" s="74">
        <v>579400</v>
      </c>
      <c r="M15" s="75">
        <v>2897</v>
      </c>
      <c r="N15" s="75"/>
      <c r="O15" s="76">
        <v>567812</v>
      </c>
      <c r="P15" s="71"/>
      <c r="Q15" s="77">
        <v>567812</v>
      </c>
      <c r="R15" s="78">
        <v>2839.06</v>
      </c>
      <c r="S15" s="79"/>
      <c r="T15" s="80"/>
      <c r="U15" s="80"/>
      <c r="V15" s="81" t="s">
        <v>146</v>
      </c>
      <c r="W15" s="69" t="s">
        <v>54</v>
      </c>
      <c r="X15" s="86" t="s">
        <v>33</v>
      </c>
      <c r="Y15" s="82"/>
      <c r="Z15" s="89" t="s">
        <v>156</v>
      </c>
      <c r="AA15" s="48" t="s">
        <v>157</v>
      </c>
      <c r="AB15" s="48"/>
      <c r="AC15" s="83" t="s">
        <v>160</v>
      </c>
    </row>
  </sheetData>
  <autoFilter ref="A1:AA1" xr:uid="{00000000-0009-0000-0000-000000000000}"/>
  <customSheetViews>
    <customSheetView guid="{17EA89E5-EA76-47A0-AA8A-169550516277}" filter="1" showAutoFilter="1">
      <pageMargins left="0.7" right="0.7" top="0.75" bottom="0.75" header="0.3" footer="0.3"/>
      <autoFilter ref="A1:T1315" xr:uid="{F10775E7-0987-468F-91B9-52CBC7138D74}"/>
      <extLst>
        <ext uri="GoogleSheetsCustomDataVersion1">
          <go:sheetsCustomData xmlns:go="http://customooxmlschemas.google.com/" filterViewId="337688337"/>
        </ext>
      </extLst>
    </customSheetView>
    <customSheetView guid="{70934999-9459-46FE-8EA2-9C9E9625868F}" filter="1" showAutoFilter="1">
      <pageMargins left="0.7" right="0.7" top="0.75" bottom="0.75" header="0.3" footer="0.3"/>
      <autoFilter ref="A1:T1226" xr:uid="{E245ECBF-262A-4200-8FA3-332205BC1695}"/>
      <extLst>
        <ext uri="GoogleSheetsCustomDataVersion1">
          <go:sheetsCustomData xmlns:go="http://customooxmlschemas.google.com/" filterViewId="510061967"/>
        </ext>
      </extLst>
    </customSheetView>
  </customSheetViews>
  <hyperlinks>
    <hyperlink ref="V2" r:id="rId1" xr:uid="{00000000-0004-0000-0000-000000000000}"/>
    <hyperlink ref="V3" r:id="rId2" xr:uid="{00000000-0004-0000-0000-000001000000}"/>
    <hyperlink ref="AA3" r:id="rId3" xr:uid="{00000000-0004-0000-0000-000002000000}"/>
    <hyperlink ref="AA2" r:id="rId4" xr:uid="{00000000-0004-0000-0000-000003000000}"/>
    <hyperlink ref="AA4" r:id="rId5" xr:uid="{00000000-0004-0000-0000-000004000000}"/>
    <hyperlink ref="V5" r:id="rId6" xr:uid="{00000000-0004-0000-0000-000022000000}"/>
    <hyperlink ref="AA5" r:id="rId7" xr:uid="{00000000-0004-0000-0000-000025000000}"/>
    <hyperlink ref="V6" r:id="rId8" xr:uid="{00000000-0004-0000-0000-000029000000}"/>
    <hyperlink ref="V4" r:id="rId9" xr:uid="{00000000-0004-0000-0000-00002F000000}"/>
    <hyperlink ref="V7" r:id="rId10" xr:uid="{00000000-0004-0000-0000-000030000000}"/>
    <hyperlink ref="V8" r:id="rId11" xr:uid="{00000000-0004-0000-0000-00003A000000}"/>
    <hyperlink ref="AA6" r:id="rId12" xr:uid="{00000000-0004-0000-0000-000043000000}"/>
    <hyperlink ref="AA7" r:id="rId13" xr:uid="{00000000-0004-0000-0000-000044000000}"/>
    <hyperlink ref="AA8" r:id="rId14" xr:uid="{00000000-0004-0000-0000-00004B000000}"/>
    <hyperlink ref="V9" r:id="rId15" xr:uid="{00000000-0004-0000-0000-000064000000}"/>
    <hyperlink ref="V10" r:id="rId16" xr:uid="{00000000-0004-0000-0000-000077000000}"/>
    <hyperlink ref="V11" r:id="rId17" xr:uid="{00000000-0004-0000-0000-000079000000}"/>
    <hyperlink ref="V12" r:id="rId18" xr:uid="{00000000-0004-0000-0000-000084000000}"/>
    <hyperlink ref="V13" r:id="rId19" xr:uid="{00000000-0004-0000-0000-000095000000}"/>
    <hyperlink ref="V14" r:id="rId20" xr:uid="{00000000-0004-0000-0000-00009A000000}"/>
    <hyperlink ref="V15" r:id="rId21" xr:uid="{00000000-0004-0000-0000-00009E000000}"/>
    <hyperlink ref="AA9" r:id="rId22" xr:uid="{00000000-0004-0000-0000-0000A0000000}"/>
    <hyperlink ref="AA10" r:id="rId23" xr:uid="{00000000-0004-0000-0000-0000A1000000}"/>
    <hyperlink ref="AA11" r:id="rId24" xr:uid="{00000000-0004-0000-0000-0000A2000000}"/>
    <hyperlink ref="AA12" r:id="rId25" xr:uid="{00000000-0004-0000-0000-0000A3000000}"/>
    <hyperlink ref="AA13" r:id="rId26" xr:uid="{00000000-0004-0000-0000-0000A5000000}"/>
    <hyperlink ref="AA14" r:id="rId27" xr:uid="{00000000-0004-0000-0000-0000A6000000}"/>
    <hyperlink ref="AA15" r:id="rId28" xr:uid="{00000000-0004-0000-0000-0000A7000000}"/>
  </hyperlinks>
  <pageMargins left="0.7" right="0.7" top="0.75" bottom="0.75" header="0" footer="0"/>
  <pageSetup paperSize="9" orientation="portrait"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СБКС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Юлия Логинова</cp:lastModifiedBy>
  <dcterms:created xsi:type="dcterms:W3CDTF">2017-10-08T18:44:06Z</dcterms:created>
  <dcterms:modified xsi:type="dcterms:W3CDTF">2023-11-07T11:35:10Z</dcterms:modified>
</cp:coreProperties>
</file>